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080" activeTab="0"/>
  </bookViews>
  <sheets>
    <sheet name="стр.1" sheetId="1" r:id="rId1"/>
  </sheets>
  <definedNames>
    <definedName name="_xlnm.Print_Titles" localSheetId="0">'стр.1'!$16:$22</definedName>
    <definedName name="_xlnm.Print_Area" localSheetId="0">'стр.1'!$A$1:$FX$89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<sst xmlns="http://schemas.openxmlformats.org/spreadsheetml/2006/main" count="283" uniqueCount="238">
  <si>
    <t>год и плановый период 20</t>
  </si>
  <si>
    <t>и 20</t>
  </si>
  <si>
    <t xml:space="preserve"> годов</t>
  </si>
  <si>
    <t>Коды</t>
  </si>
  <si>
    <t>Форма по ОКУД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</si>
  <si>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</si>
  <si>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</si>
  <si>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</si>
  <si>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</si>
  <si>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</si>
  <si>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</si>
  <si>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</si>
  <si>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</si>
  <si>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</si>
  <si>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</si>
  <si>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</si>
  <si>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</si>
  <si>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</si>
  <si>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</si>
  <si>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</si>
  <si>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</si>
  <si>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Прогноз доходов бюджета</t>
  </si>
  <si>
    <t>на 20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</si>
  <si>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</si>
  <si>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</si>
  <si>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</si>
  <si>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</si>
  <si>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</si>
  <si>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</si>
  <si>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</si>
  <si>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</si>
  <si>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</si>
  <si>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Единица измерения: тыс. руб.</t>
  </si>
  <si>
    <t>Приложение 3</t>
  </si>
  <si>
    <t>Наименование финансового органа</t>
  </si>
  <si>
    <t>Реестр источников доходов бюджета</t>
  </si>
  <si>
    <t>Налоговые и неналоговые доходы</t>
  </si>
  <si>
    <t>Безвозмездные поступления</t>
  </si>
  <si>
    <t>Федеральная налоговая служба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</si>
  <si>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</si>
  <si>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</si>
  <si>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</si>
  <si>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</si>
  <si>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</si>
  <si>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</si>
  <si>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</si>
  <si>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</si>
  <si>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</si>
  <si>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0111</t>
  </si>
  <si>
    <t>0112</t>
  </si>
  <si>
    <t>0113</t>
  </si>
  <si>
    <t>0114</t>
  </si>
  <si>
    <t>0115</t>
  </si>
  <si>
    <t>0116</t>
  </si>
  <si>
    <t>01</t>
  </si>
  <si>
    <t>0117</t>
  </si>
  <si>
    <t>Земельный налог с организаций, обладающих земельным участком, расположенным 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</si>
  <si>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</si>
  <si>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</si>
  <si>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</si>
  <si>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</si>
  <si>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000 1 00 00000 00 0000 000</t>
  </si>
  <si>
    <t>000 2 00 00000 00 0000 000</t>
  </si>
  <si>
    <t>0118</t>
  </si>
  <si>
    <t>0119</t>
  </si>
  <si>
    <t>000 1 14 06025 10 0000 430</t>
  </si>
  <si>
    <t xml:space="preserve">Доходы от продажи земельных участков, находящихся в собственности сельских поселений </t>
  </si>
  <si>
    <t>0120</t>
  </si>
  <si>
    <t>000 2 02 15001 10 0000 150</t>
  </si>
  <si>
    <t>Налоги на прибыль, доходы</t>
  </si>
  <si>
    <t>1.1</t>
  </si>
  <si>
    <t>000 1 01 02000 01 0000 110</t>
  </si>
  <si>
    <t>Налог на доходы физических лиц</t>
  </si>
  <si>
    <t>000 1 01 00000 00 0000 110</t>
  </si>
  <si>
    <t>1.2</t>
  </si>
  <si>
    <t>Налоги на товары (работы, услуги), реализуемые на территории Российской Федерации</t>
  </si>
  <si>
    <t>000 1 03 00000 00 0000 110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</si>
  <si>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</si>
  <si>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</si>
  <si>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</si>
  <si>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000 1 06 00000 00 0000 000</t>
  </si>
  <si>
    <t>Налоги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</si>
  <si>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</si>
  <si>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</t>
  </si>
  <si>
    <t>0110</t>
  </si>
  <si>
    <t>1.3</t>
  </si>
  <si>
    <t xml:space="preserve">Доходы от оказания платных услуг и компенсации затрат государства
</t>
  </si>
  <si>
    <t>000 1 13 00000 00 0000 000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</si>
  <si>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</si>
  <si>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сельских поселений
</t>
  </si>
  <si>
    <t>1.4</t>
  </si>
  <si>
    <t>Доходы от продажи материальных и нематериальных активов</t>
  </si>
  <si>
    <t>000 1 14 00000 00 0000 000</t>
  </si>
  <si>
    <t>0121</t>
  </si>
  <si>
    <t>2.0</t>
  </si>
  <si>
    <t>2.1</t>
  </si>
  <si>
    <t>000 2 02 10000 00 0000 150</t>
  </si>
  <si>
    <t xml:space="preserve">Дотации бюджетам бюджетной системы Российской Федерации
</t>
  </si>
  <si>
    <t>0122</t>
  </si>
  <si>
    <t>0123</t>
  </si>
  <si>
    <t>0124</t>
  </si>
  <si>
    <t>Дотации бюджетам бюджетной системы Российской Федерациия</t>
  </si>
  <si>
    <t>000 2 02 20000 00 0000 150</t>
  </si>
  <si>
    <t>2.2</t>
  </si>
  <si>
    <t xml:space="preserve">Субсидии бюджетам бюджетной системы Российской Федерации (межбюджетные субсидии)
</t>
  </si>
  <si>
    <t>0125</t>
  </si>
  <si>
    <t>0126</t>
  </si>
  <si>
    <t>2.3</t>
  </si>
  <si>
    <t xml:space="preserve">Субвенции бюджетам бюджетной системы Российской Федерации
</t>
  </si>
  <si>
    <t>000 2 02 30000 00 0000 150</t>
  </si>
  <si>
    <t>Субвенции бюджетам бюджетной системы Российской Федерации</t>
  </si>
  <si>
    <t>0127</t>
  </si>
  <si>
    <t>0128</t>
  </si>
  <si>
    <t>0129</t>
  </si>
  <si>
    <t>2.4</t>
  </si>
  <si>
    <t xml:space="preserve">Иные межбюджетные трансферты
</t>
  </si>
  <si>
    <t>Иные межбюджетные трансферты</t>
  </si>
  <si>
    <t>Государственная пошлина</t>
  </si>
  <si>
    <t>000 1 08 00000 00 0000 110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</si>
  <si>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</si>
  <si>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</si>
  <si>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</si>
  <si>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</si>
  <si>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000 1 11 00000 00 0000 000</t>
  </si>
  <si>
    <t>000 1 11 05035 10 0000 120</t>
  </si>
  <si>
    <t>Налоги на совокупный доход</t>
  </si>
  <si>
    <t>000 1 05 00000 00 0000 000</t>
  </si>
  <si>
    <t>Единый сельскохозяйственный налог</t>
  </si>
  <si>
    <t xml:space="preserve">Единый сельскохозяйственный налог
</t>
  </si>
  <si>
    <t>000 1 05 03000 00 0000 110</t>
  </si>
  <si>
    <t>000 1 13 02995 10 0000 130</t>
  </si>
  <si>
    <t>Прочие доходы от компенсации затрат бюджетов сельских поселений</t>
  </si>
  <si>
    <t>000 1 06 01000 00 0000 000</t>
  </si>
  <si>
    <t>000 1 06 06000 00 0000 110</t>
  </si>
  <si>
    <t>000 1 13 02000 00 0000 130</t>
  </si>
  <si>
    <t xml:space="preserve">Доходы от компенсации затрат государства
</t>
  </si>
  <si>
    <t>000 1 13 01000 00 0000 130</t>
  </si>
  <si>
    <t xml:space="preserve">Доходы от оказания платных услуг (работ)
</t>
  </si>
  <si>
    <t xml:space="preserve">Доходы от продажи земельных участков, находящихся в государственной и муниципальной собственности
</t>
  </si>
  <si>
    <t>000 1 14 06000 00 0000 430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</si>
  <si>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</si>
  <si>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</si>
  <si>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</si>
  <si>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</si>
  <si>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Прочие неналоговые доходы</t>
  </si>
  <si>
    <t>1.5</t>
  </si>
  <si>
    <t>000 1 17 00000 00 0000 000</t>
  </si>
  <si>
    <t>Невыясненные поступления</t>
  </si>
  <si>
    <t>000 1 17 01000 00 0000 180</t>
  </si>
  <si>
    <t xml:space="preserve">Невыясненные поступления, зачисляемые в бюджеты сельских поселений
</t>
  </si>
  <si>
    <t>000 1 17 01050 10 0000 180</t>
  </si>
  <si>
    <t>000 1 17 05000 00 0000 180</t>
  </si>
  <si>
    <t xml:space="preserve">Прочие неналоговые доходы бюджетов сельских поселений
</t>
  </si>
  <si>
    <t xml:space="preserve">Прочие неналоговые доходы
</t>
  </si>
  <si>
    <t>0130</t>
  </si>
  <si>
    <t>0131</t>
  </si>
  <si>
    <t>0132</t>
  </si>
  <si>
    <t>0133</t>
  </si>
  <si>
    <t>0134</t>
  </si>
  <si>
    <t>0135</t>
  </si>
  <si>
    <t>0137</t>
  </si>
  <si>
    <t>0138</t>
  </si>
  <si>
    <t>0139</t>
  </si>
  <si>
    <t>1.9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</si>
  <si>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</si>
  <si>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</si>
  <si>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</si>
  <si>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</si>
  <si>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22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</si>
  <si>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</si>
  <si>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</si>
  <si>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</si>
  <si>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</si>
  <si>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23</t>
  </si>
  <si>
    <t>0136</t>
  </si>
  <si>
    <t>0140</t>
  </si>
  <si>
    <t>0141</t>
  </si>
  <si>
    <t>1.6</t>
  </si>
  <si>
    <t>1.8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</si>
  <si>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</si>
  <si>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1.10</t>
  </si>
  <si>
    <t>Штрафы, санкции, возмещение ущерба</t>
  </si>
  <si>
    <t>000 1 16 00000 00 0000 000</t>
  </si>
  <si>
    <t>000 1 17 05050 10 0000 180</t>
  </si>
  <si>
    <t>Платежи в целях возмещения причиненного ущерба (убытков)</t>
  </si>
  <si>
    <t>000 1 16 10000 00 0000 140</t>
  </si>
  <si>
    <t>000  1 16 10123 01 0000 140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</si>
  <si>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</si>
  <si>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бюджетной системы Российской Федерации (межбюджетные субсидии)</t>
  </si>
  <si>
    <t>Дотации бюджетам сельских поселений на выравнивание бюджетной обеспеченности</t>
  </si>
  <si>
    <t>000 2 02 40000 00 0000 150</t>
  </si>
  <si>
    <t>октября</t>
  </si>
  <si>
    <t>24</t>
  </si>
  <si>
    <t>Дотации бюджетам сельских поселений на выравнивание бюджетной обеспеченности из бюджетов муниципальных районов</t>
  </si>
  <si>
    <t>к Порядку формирования и ведения реестра источников доходов бюджета Харайгунского муниципального образования</t>
  </si>
  <si>
    <t>Бюджет Харайгунского муниципального образования</t>
  </si>
  <si>
    <t>Администрация Харайгунского муниципального образования</t>
  </si>
  <si>
    <t>962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</si>
  <si>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</si>
  <si>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Доходы от продажи земельных участков, находящихся в собственности сельских поселений</t>
  </si>
  <si>
    <t>1.7</t>
  </si>
  <si>
    <t xml:space="preserve"> 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</si>
  <si>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авто)</t>
  </si>
  <si>
    <t>25</t>
  </si>
  <si>
    <t>01.10.2022 г.</t>
  </si>
  <si>
    <t>Прогноз доходов бюджета на 2022 год (текущий финансовый год)</t>
  </si>
  <si>
    <t>Кассовые поступления в текущем финансовом году (по состоянию на 01 октября 2022 г.)</t>
  </si>
  <si>
    <t>Оценка исполнения 2022 г. (текущий финансовый год)</t>
  </si>
  <si>
    <t>на 2023 год (очередной финансовый год)</t>
  </si>
  <si>
    <t>на 2024 год (первый год планового периода)</t>
  </si>
  <si>
    <t>на 2025 год (второй год планового периода)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</si>
  <si>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</t>
  </si>
  <si>
    <t>Финансовое управление Зиминского муниципального образования</t>
  </si>
  <si>
    <t>Начальник финансового управления</t>
  </si>
  <si>
    <t>Н.В. Максимова</t>
  </si>
  <si>
    <t xml:space="preserve">Федеральная налоговая служба </t>
  </si>
  <si>
    <t>Федеральное казначейство</t>
  </si>
  <si>
    <t>182 1 01 02040 01 0000 110</t>
  </si>
  <si>
    <t>182 1 01 02030 01 0000 110</t>
  </si>
  <si>
    <t>182 1 01 02020 01 0000 110</t>
  </si>
  <si>
    <t>182 1 01 02010 01 0000 110</t>
  </si>
  <si>
    <t>100 1 03 02231 01 0000 110</t>
  </si>
  <si>
    <t>100 1 03 02241 01 0000 110</t>
  </si>
  <si>
    <t>100 1 03 02251 01 0000 110</t>
  </si>
  <si>
    <t>100 1 03 02261 01 0000 110</t>
  </si>
  <si>
    <t>182 1 05 03010 01 0000 110</t>
  </si>
  <si>
    <t>182 1 06 01030 10 0000 110</t>
  </si>
  <si>
    <t>182 1 06 06033 10 0000 110</t>
  </si>
  <si>
    <t>182 1 06 06043 10 0000 110</t>
  </si>
  <si>
    <t>962 1 13 01995 10 0000 130</t>
  </si>
  <si>
    <t>962 1 14 06025 10 0000 430</t>
  </si>
  <si>
    <t>962 2 02 16001 10 0000 150</t>
  </si>
  <si>
    <t>962 2 02 29999 10 0000 150</t>
  </si>
  <si>
    <t>962 2 02 35118 10 0000 150</t>
  </si>
  <si>
    <t>962 2 02 30024 10 0000 150</t>
  </si>
  <si>
    <t>962 2 02 40014 10 0000 150</t>
  </si>
  <si>
    <t xml:space="preserve">Администрация Харайгунского муниципального образования Зиминского района </t>
  </si>
  <si>
    <t>962 1 11 05025 10 0000 120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</si>
</sst>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49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distributed" wrapText="1"/>
    </xf>
    <xf numFmtId="3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88"/>
  <sheetViews>
    <sheetView tabSelected="1" view="pageBreakPreview" zoomScale="90" zoomScaleSheetLayoutView="90" workbookViewId="0" topLeftCell="B44">
      <selection activeCell="AS50" sqref="AS50:BE50"/>
    </sheetView>
  </sheetViews>
  <sheetFormatPr defaultColWidth="0.875" defaultRowHeight="12.75"/>
  <cols>
    <col min="1" max="2" width="0.875" style="3" customWidth="1"/>
    <col min="3" max="3" width="3.25390625" style="3" customWidth="1"/>
    <col min="4" max="4" width="5.875" style="3" customWidth="1"/>
    <col min="5" max="7" width="0.875" style="3" hidden="1" customWidth="1"/>
    <col min="8" max="8" width="0.12890625" style="3" hidden="1" customWidth="1"/>
    <col min="9" max="13" width="0.875" style="3" hidden="1" customWidth="1"/>
    <col min="14" max="42" width="0.875" style="3" customWidth="1"/>
    <col min="43" max="43" width="5.125" style="3" customWidth="1"/>
    <col min="44" max="44" width="11.125" style="3" customWidth="1"/>
    <col min="45" max="52" width="0.875" style="3" customWidth="1"/>
    <col min="53" max="53" width="4.375" style="3" customWidth="1"/>
    <col min="54" max="54" width="0.875" style="3" customWidth="1"/>
    <col min="55" max="55" width="10.375" style="3" customWidth="1"/>
    <col min="56" max="56" width="4.125" style="3" customWidth="1"/>
    <col min="57" max="57" width="10.875" style="3" customWidth="1"/>
    <col min="58" max="72" width="0.875" style="3" customWidth="1"/>
    <col min="73" max="73" width="2.75390625" style="3" customWidth="1"/>
    <col min="74" max="77" width="0.875" style="3" customWidth="1"/>
    <col min="78" max="78" width="3.375" style="3" customWidth="1"/>
    <col min="79" max="94" width="0.875" style="3" customWidth="1"/>
    <col min="95" max="95" width="2.125" style="3" customWidth="1"/>
    <col min="96" max="179" width="0.875" style="3" customWidth="1"/>
    <col min="180" max="180" width="1.37890625" style="3" customWidth="1"/>
    <col min="181" max="181" width="4.125" style="3" hidden="1" customWidth="1"/>
    <col min="182" max="16384" width="0.875" style="3" customWidth="1"/>
  </cols>
  <sheetData>
    <row r="1" spans="141:180" ht="12.75">
      <c r="EK1" s="83" t="s">
        <v>33</v>
      </c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</row>
    <row r="2" spans="141:180" ht="30" customHeight="1">
      <c r="EK2" s="120" t="s">
        <v>194</v>
      </c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</row>
    <row r="3" spans="141:180" ht="21.75" customHeight="1"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</row>
    <row r="5" spans="2:180" s="1" customFormat="1" ht="12" customHeight="1">
      <c r="B5" s="124" t="s">
        <v>35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</row>
    <row r="6" spans="3:109" s="1" customFormat="1" ht="12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122" t="s">
        <v>22</v>
      </c>
      <c r="BH6" s="122"/>
      <c r="BI6" s="122"/>
      <c r="BJ6" s="122"/>
      <c r="BK6" s="122"/>
      <c r="BL6" s="122"/>
      <c r="BM6" s="123" t="s">
        <v>173</v>
      </c>
      <c r="BN6" s="123"/>
      <c r="BO6" s="123"/>
      <c r="BP6" s="122" t="s">
        <v>0</v>
      </c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3" t="s">
        <v>192</v>
      </c>
      <c r="CO6" s="123"/>
      <c r="CP6" s="123"/>
      <c r="CQ6" s="122" t="s">
        <v>1</v>
      </c>
      <c r="CR6" s="122"/>
      <c r="CS6" s="122"/>
      <c r="CT6" s="122"/>
      <c r="CU6" s="122"/>
      <c r="CV6" s="123" t="s">
        <v>203</v>
      </c>
      <c r="CW6" s="123"/>
      <c r="CX6" s="123"/>
      <c r="CY6" s="121" t="s">
        <v>2</v>
      </c>
      <c r="CZ6" s="121"/>
      <c r="DA6" s="121"/>
      <c r="DB6" s="121"/>
      <c r="DC6" s="121"/>
      <c r="DD6" s="121"/>
      <c r="DE6" s="121"/>
    </row>
    <row r="7" ht="3.75" customHeight="1"/>
    <row r="8" spans="164:180" ht="12" customHeight="1" thickBot="1">
      <c r="FH8" s="129" t="s">
        <v>3</v>
      </c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130"/>
    </row>
    <row r="9" spans="161:180" ht="12" customHeight="1">
      <c r="FE9" s="4"/>
      <c r="FF9" s="4" t="s">
        <v>4</v>
      </c>
      <c r="FH9" s="92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4"/>
    </row>
    <row r="10" spans="68:180" ht="12" customHeight="1">
      <c r="BP10" s="83" t="s">
        <v>11</v>
      </c>
      <c r="BQ10" s="83"/>
      <c r="BR10" s="83"/>
      <c r="BS10" s="83"/>
      <c r="BT10" s="83"/>
      <c r="BU10" s="86" t="s">
        <v>54</v>
      </c>
      <c r="BV10" s="86"/>
      <c r="BW10" s="86"/>
      <c r="BX10" s="87" t="s">
        <v>12</v>
      </c>
      <c r="BY10" s="87"/>
      <c r="BZ10" s="86" t="s">
        <v>191</v>
      </c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3">
        <v>20</v>
      </c>
      <c r="CO10" s="83"/>
      <c r="CP10" s="83"/>
      <c r="CQ10" s="86" t="s">
        <v>168</v>
      </c>
      <c r="CR10" s="86"/>
      <c r="CS10" s="86"/>
      <c r="CT10" s="89" t="s">
        <v>13</v>
      </c>
      <c r="CU10" s="89"/>
      <c r="CV10" s="89"/>
      <c r="FE10" s="4"/>
      <c r="FF10" s="4" t="s">
        <v>5</v>
      </c>
      <c r="FH10" s="95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7"/>
    </row>
    <row r="11" spans="161:180" ht="12" customHeight="1">
      <c r="FE11" s="4"/>
      <c r="FF11" s="4" t="s">
        <v>6</v>
      </c>
      <c r="FH11" s="95" t="s">
        <v>204</v>
      </c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7"/>
    </row>
    <row r="12" spans="1:180" ht="12.75" customHeight="1">
      <c r="A12" s="119" t="s">
        <v>34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91" t="s">
        <v>212</v>
      </c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FE12" s="4"/>
      <c r="FF12" s="4" t="s">
        <v>7</v>
      </c>
      <c r="FH12" s="95" t="s">
        <v>197</v>
      </c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7"/>
    </row>
    <row r="13" spans="1:180" ht="12" customHeight="1">
      <c r="A13" s="89" t="s">
        <v>28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101" t="s">
        <v>195</v>
      </c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FE13" s="4"/>
      <c r="FF13" s="4" t="s">
        <v>8</v>
      </c>
      <c r="FH13" s="95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7"/>
    </row>
    <row r="14" spans="1:180" s="5" customFormat="1" ht="12" customHeight="1" thickBot="1">
      <c r="A14" s="5" t="s">
        <v>32</v>
      </c>
      <c r="FE14" s="6"/>
      <c r="FF14" s="6" t="s">
        <v>9</v>
      </c>
      <c r="FH14" s="98" t="s">
        <v>10</v>
      </c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100"/>
    </row>
    <row r="16" spans="1:180" ht="24" customHeight="1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5" t="s">
        <v>30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  <c r="AE16" s="47" t="s">
        <v>16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84"/>
      <c r="BF16" s="25" t="s">
        <v>31</v>
      </c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5" t="s">
        <v>17</v>
      </c>
      <c r="BW16" s="26"/>
      <c r="BX16" s="26"/>
      <c r="BY16" s="26"/>
      <c r="BZ16" s="27"/>
      <c r="CA16" s="25" t="s">
        <v>205</v>
      </c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7"/>
      <c r="CR16" s="25" t="s">
        <v>206</v>
      </c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7"/>
      <c r="DI16" s="25" t="s">
        <v>207</v>
      </c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7"/>
      <c r="DZ16" s="47" t="s">
        <v>21</v>
      </c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</row>
    <row r="17" spans="1:180" ht="4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25" t="s">
        <v>14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7"/>
      <c r="AS17" s="25" t="s">
        <v>15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7"/>
      <c r="BF17" s="28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8"/>
      <c r="BW17" s="29"/>
      <c r="BX17" s="29"/>
      <c r="BY17" s="29"/>
      <c r="BZ17" s="30"/>
      <c r="CA17" s="28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30"/>
      <c r="CR17" s="28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28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30"/>
      <c r="DZ17" s="50" t="s">
        <v>208</v>
      </c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2"/>
      <c r="EQ17" s="59" t="s">
        <v>209</v>
      </c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1"/>
      <c r="FH17" s="25" t="s">
        <v>210</v>
      </c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</row>
    <row r="18" spans="1:18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0"/>
      <c r="AE18" s="28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28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30"/>
      <c r="BF18" s="28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8"/>
      <c r="BW18" s="29"/>
      <c r="BX18" s="29"/>
      <c r="BY18" s="29"/>
      <c r="BZ18" s="30"/>
      <c r="CA18" s="28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30"/>
      <c r="CR18" s="28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28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30"/>
      <c r="DZ18" s="53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5"/>
      <c r="EQ18" s="62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4"/>
      <c r="FH18" s="28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</row>
    <row r="19" spans="1:180" ht="4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28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28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30"/>
      <c r="BF19" s="28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8"/>
      <c r="BW19" s="29"/>
      <c r="BX19" s="29"/>
      <c r="BY19" s="29"/>
      <c r="BZ19" s="30"/>
      <c r="CA19" s="28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30"/>
      <c r="CR19" s="28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30"/>
      <c r="DI19" s="28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30"/>
      <c r="DZ19" s="53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5"/>
      <c r="EQ19" s="62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4"/>
      <c r="FH19" s="28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</row>
    <row r="20" spans="1:180" ht="21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28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30"/>
      <c r="BF20" s="28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8"/>
      <c r="BW20" s="29"/>
      <c r="BX20" s="29"/>
      <c r="BY20" s="29"/>
      <c r="BZ20" s="30"/>
      <c r="CA20" s="28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30"/>
      <c r="CR20" s="28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30"/>
      <c r="DI20" s="28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30"/>
      <c r="DZ20" s="53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5"/>
      <c r="EQ20" s="62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4"/>
      <c r="FH20" s="28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</row>
    <row r="21" spans="1:180" ht="33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28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/>
      <c r="AS21" s="28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30"/>
      <c r="BF21" s="28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8"/>
      <c r="BW21" s="29"/>
      <c r="BX21" s="29"/>
      <c r="BY21" s="29"/>
      <c r="BZ21" s="30"/>
      <c r="CA21" s="31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3"/>
      <c r="CR21" s="31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3"/>
      <c r="DI21" s="31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3"/>
      <c r="DZ21" s="56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8"/>
      <c r="EQ21" s="65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7"/>
      <c r="FH21" s="31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</row>
    <row r="22" spans="1:181" s="8" customFormat="1" ht="18.75" customHeight="1">
      <c r="A22" s="49">
        <v>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>
        <v>2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>
        <v>3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>
        <v>4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>
        <v>5</v>
      </c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>
        <v>6</v>
      </c>
      <c r="BW22" s="49"/>
      <c r="BX22" s="49"/>
      <c r="BY22" s="49"/>
      <c r="BZ22" s="49"/>
      <c r="CA22" s="49">
        <v>7</v>
      </c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>
        <v>8</v>
      </c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>
        <v>9</v>
      </c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>
        <v>10</v>
      </c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>
        <v>11</v>
      </c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>
        <v>12</v>
      </c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7"/>
    </row>
    <row r="23" spans="1:181" s="8" customFormat="1" ht="42" customHeight="1">
      <c r="A23" s="71" t="s">
        <v>166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  <c r="N23" s="68" t="s">
        <v>36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70"/>
      <c r="AE23" s="71" t="s">
        <v>61</v>
      </c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3"/>
      <c r="AS23" s="77" t="s">
        <v>36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9"/>
      <c r="BF23" s="80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2"/>
      <c r="BV23" s="41" t="s">
        <v>18</v>
      </c>
      <c r="BW23" s="42"/>
      <c r="BX23" s="42"/>
      <c r="BY23" s="42"/>
      <c r="BZ23" s="43"/>
      <c r="CA23" s="15">
        <f>CA24+CA30+CA36+CA39+CA45+CA48+CA52+CA57+CA60+CA63+CA68</f>
        <v>2312</v>
      </c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7"/>
      <c r="CR23" s="15">
        <f>CR24+CR30+CR36+CR39+CR45+CR48+CR52+CR57+CR60+CR63+CR68</f>
        <v>1686</v>
      </c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7"/>
      <c r="DI23" s="15">
        <f>DI24+DI30+DI36+DI39+DI45+DI48+DI52+DI57+DI60+DI63+DI68</f>
        <v>2320</v>
      </c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7"/>
      <c r="DZ23" s="15">
        <f>DZ24+DZ30+DZ36+DZ39+DZ45+DZ48+DZ52+DZ57+DZ60+DZ63+DZ68</f>
        <v>2382</v>
      </c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>
        <f>EQ24+EQ30+EQ36+EQ39+EQ45+EQ48+EQ52+EQ57+EQ60+EQ63+EQ68</f>
        <v>2589</v>
      </c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7"/>
      <c r="FH23" s="15">
        <f>FH24+FH30+FH36+FH39+FH45+FH48+FH52+FH57+FH60+FH63+FH68</f>
        <v>2710</v>
      </c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7"/>
      <c r="FY23" s="7"/>
    </row>
    <row r="24" spans="1:181" s="8" customFormat="1" ht="21" customHeight="1">
      <c r="A24" s="44" t="s">
        <v>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03"/>
      <c r="N24" s="25" t="s">
        <v>69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40" t="s">
        <v>73</v>
      </c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7" t="s">
        <v>69</v>
      </c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84"/>
      <c r="BF24" s="25" t="s">
        <v>215</v>
      </c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41" t="s">
        <v>39</v>
      </c>
      <c r="BW24" s="42"/>
      <c r="BX24" s="42"/>
      <c r="BY24" s="42"/>
      <c r="BZ24" s="43"/>
      <c r="CA24" s="19">
        <f>CA25</f>
        <v>59</v>
      </c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1"/>
      <c r="CR24" s="19">
        <f>CR25</f>
        <v>46</v>
      </c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1"/>
      <c r="DI24" s="19">
        <f>DI25</f>
        <v>62</v>
      </c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1"/>
      <c r="DZ24" s="19">
        <f>DZ25</f>
        <v>68</v>
      </c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19">
        <f>EQ25</f>
        <v>71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1"/>
      <c r="FH24" s="19">
        <f>FH25</f>
        <v>74</v>
      </c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1"/>
      <c r="FY24" s="7"/>
    </row>
    <row r="25" spans="1:181" s="8" customFormat="1" ht="2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105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  <c r="AE25" s="40" t="s">
        <v>71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7" t="s">
        <v>72</v>
      </c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84"/>
      <c r="BF25" s="28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41" t="s">
        <v>40</v>
      </c>
      <c r="BW25" s="42"/>
      <c r="BX25" s="42"/>
      <c r="BY25" s="42"/>
      <c r="BZ25" s="43"/>
      <c r="CA25" s="19">
        <f>CA26+CA27+CA28+CA29</f>
        <v>59</v>
      </c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1"/>
      <c r="CR25" s="19">
        <f>CR26+CR27+CR28+CR29</f>
        <v>46</v>
      </c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1"/>
      <c r="DI25" s="19">
        <f>DI26+DI27+DI28+DI29</f>
        <v>62</v>
      </c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1"/>
      <c r="DZ25" s="19">
        <f>DZ26+DZ27+DZ28+DZ29</f>
        <v>68</v>
      </c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19">
        <f>EQ26+EQ27+EQ28+EQ29</f>
        <v>71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1"/>
      <c r="FH25" s="19">
        <f>FH26+FH27+FH28+FH29</f>
        <v>74</v>
      </c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1"/>
      <c r="FY25" s="7"/>
    </row>
    <row r="26" spans="1:181" ht="107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105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  <c r="AE26" s="40" t="s">
        <v>220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131" t="s">
        <v>167</v>
      </c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28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41" t="s">
        <v>41</v>
      </c>
      <c r="BW26" s="42"/>
      <c r="BX26" s="42"/>
      <c r="BY26" s="42"/>
      <c r="BZ26" s="43"/>
      <c r="CA26" s="18">
        <v>57</v>
      </c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>
        <v>43</v>
      </c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>
        <v>57</v>
      </c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>
        <v>68</v>
      </c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>
        <v>71</v>
      </c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>
        <v>74</v>
      </c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9"/>
    </row>
    <row r="27" spans="1:181" ht="146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105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/>
      <c r="AE27" s="40" t="s">
        <v>219</v>
      </c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126" t="s">
        <v>164</v>
      </c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8"/>
      <c r="BF27" s="28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41" t="s">
        <v>42</v>
      </c>
      <c r="BW27" s="42"/>
      <c r="BX27" s="42"/>
      <c r="BY27" s="42"/>
      <c r="BZ27" s="43"/>
      <c r="CA27" s="18">
        <v>1</v>
      </c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>
        <v>0</v>
      </c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>
        <v>1</v>
      </c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>
        <v>0</v>
      </c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>
        <v>0</v>
      </c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>
        <v>0</v>
      </c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9"/>
    </row>
    <row r="28" spans="1:180" ht="65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105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0"/>
      <c r="AE28" s="40" t="s">
        <v>218</v>
      </c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108" t="s">
        <v>165</v>
      </c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28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41" t="s">
        <v>43</v>
      </c>
      <c r="BW28" s="42"/>
      <c r="BX28" s="42"/>
      <c r="BY28" s="42"/>
      <c r="BZ28" s="43"/>
      <c r="CA28" s="18">
        <v>1</v>
      </c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>
        <v>0</v>
      </c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>
        <v>1</v>
      </c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>
        <v>0</v>
      </c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>
        <v>0</v>
      </c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>
        <v>0</v>
      </c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</row>
    <row r="29" spans="1:180" ht="103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107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  <c r="AE29" s="40" t="s">
        <v>217</v>
      </c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137" t="s">
        <v>198</v>
      </c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31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3"/>
      <c r="BV29" s="41" t="s">
        <v>44</v>
      </c>
      <c r="BW29" s="42"/>
      <c r="BX29" s="42"/>
      <c r="BY29" s="42"/>
      <c r="BZ29" s="43"/>
      <c r="CA29" s="18">
        <v>0</v>
      </c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>
        <v>3</v>
      </c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>
        <v>3</v>
      </c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>
        <v>0</v>
      </c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>
        <v>0</v>
      </c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>
        <v>0</v>
      </c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</row>
    <row r="30" spans="1:180" ht="51.75" customHeight="1">
      <c r="A30" s="44" t="s">
        <v>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03"/>
      <c r="N30" s="25" t="s">
        <v>75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40" t="s">
        <v>76</v>
      </c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34" t="s">
        <v>75</v>
      </c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6"/>
      <c r="BF30" s="25" t="s">
        <v>216</v>
      </c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7"/>
      <c r="BV30" s="41" t="s">
        <v>45</v>
      </c>
      <c r="BW30" s="42"/>
      <c r="BX30" s="42"/>
      <c r="BY30" s="42"/>
      <c r="BZ30" s="43"/>
      <c r="CA30" s="19">
        <f>CA31</f>
        <v>1634</v>
      </c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1"/>
      <c r="CR30" s="19">
        <f>CR31</f>
        <v>1405</v>
      </c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1"/>
      <c r="DI30" s="19">
        <f>DI31</f>
        <v>1639</v>
      </c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1"/>
      <c r="DZ30" s="19">
        <f>DZ31</f>
        <v>1733</v>
      </c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1"/>
      <c r="EQ30" s="19">
        <f>EQ31</f>
        <v>1927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1"/>
      <c r="FH30" s="19">
        <f>FH31</f>
        <v>2035</v>
      </c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1"/>
    </row>
    <row r="31" spans="1:180" ht="51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105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40" t="s">
        <v>77</v>
      </c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34" t="s">
        <v>78</v>
      </c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6"/>
      <c r="BF31" s="28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41" t="s">
        <v>46</v>
      </c>
      <c r="BW31" s="42"/>
      <c r="BX31" s="42"/>
      <c r="BY31" s="42"/>
      <c r="BZ31" s="43"/>
      <c r="CA31" s="19">
        <f>CA32+CA33+CA34+CA35</f>
        <v>1634</v>
      </c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1"/>
      <c r="CR31" s="19">
        <f>CR32+CR33+CR34+CR35</f>
        <v>1405</v>
      </c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1"/>
      <c r="DI31" s="19">
        <f>DI32+DI33+DI34+DI35</f>
        <v>1639</v>
      </c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1"/>
      <c r="DZ31" s="19">
        <f>DZ32+DZ33+DZ34+DZ35</f>
        <v>1733</v>
      </c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1"/>
      <c r="EQ31" s="19">
        <f>EQ32+EQ33+EQ34+EQ35</f>
        <v>1927</v>
      </c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1"/>
      <c r="FH31" s="19">
        <f>FH32+FH33+FH34+FH35</f>
        <v>2035</v>
      </c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1"/>
    </row>
    <row r="32" spans="1:181" ht="96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105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40" t="s">
        <v>221</v>
      </c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117" t="s">
        <v>169</v>
      </c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28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41" t="s">
        <v>47</v>
      </c>
      <c r="BW32" s="42"/>
      <c r="BX32" s="42"/>
      <c r="BY32" s="42"/>
      <c r="BZ32" s="43"/>
      <c r="CA32" s="18">
        <v>739</v>
      </c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>
        <v>687</v>
      </c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>
        <v>739</v>
      </c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>
        <v>821</v>
      </c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>
        <v>919</v>
      </c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>
        <v>973</v>
      </c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9"/>
    </row>
    <row r="33" spans="1:181" ht="124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05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40" t="s">
        <v>222</v>
      </c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117" t="s">
        <v>170</v>
      </c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28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41" t="s">
        <v>84</v>
      </c>
      <c r="BW33" s="42"/>
      <c r="BX33" s="42"/>
      <c r="BY33" s="42"/>
      <c r="BZ33" s="43"/>
      <c r="CA33" s="18">
        <v>4</v>
      </c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>
        <v>4</v>
      </c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>
        <v>4</v>
      </c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>
        <v>6</v>
      </c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>
        <v>6</v>
      </c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>
        <v>7</v>
      </c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9"/>
    </row>
    <row r="34" spans="1:181" ht="112.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105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0"/>
      <c r="AE34" s="40" t="s">
        <v>223</v>
      </c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117" t="s">
        <v>171</v>
      </c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28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30"/>
      <c r="BV34" s="41" t="s">
        <v>48</v>
      </c>
      <c r="BW34" s="42"/>
      <c r="BX34" s="42"/>
      <c r="BY34" s="42"/>
      <c r="BZ34" s="43"/>
      <c r="CA34" s="18">
        <v>984</v>
      </c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>
        <v>791</v>
      </c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>
        <v>989</v>
      </c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>
        <v>1014</v>
      </c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>
        <v>1122</v>
      </c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>
        <v>1175</v>
      </c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9"/>
    </row>
    <row r="35" spans="1:181" ht="114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107"/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3"/>
      <c r="AE35" s="40" t="s">
        <v>224</v>
      </c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117" t="s">
        <v>172</v>
      </c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31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3"/>
      <c r="BV35" s="41" t="s">
        <v>49</v>
      </c>
      <c r="BW35" s="42"/>
      <c r="BX35" s="42"/>
      <c r="BY35" s="42"/>
      <c r="BZ35" s="43"/>
      <c r="CA35" s="18">
        <v>-93</v>
      </c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>
        <v>-77</v>
      </c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>
        <v>-93</v>
      </c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>
        <v>-108</v>
      </c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>
        <v>-120</v>
      </c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>
        <v>-120</v>
      </c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9"/>
    </row>
    <row r="36" spans="1:181" ht="25.5" customHeight="1">
      <c r="A36" s="44" t="s">
        <v>85</v>
      </c>
      <c r="B36" s="44"/>
      <c r="C36" s="44"/>
      <c r="D36" s="44"/>
      <c r="E36" s="11"/>
      <c r="F36" s="11"/>
      <c r="G36" s="11"/>
      <c r="H36" s="11"/>
      <c r="I36" s="11"/>
      <c r="J36" s="11"/>
      <c r="K36" s="11"/>
      <c r="L36" s="11"/>
      <c r="M36" s="12"/>
      <c r="N36" s="25" t="s">
        <v>125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7"/>
      <c r="AE36" s="40" t="s">
        <v>126</v>
      </c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108" t="s">
        <v>125</v>
      </c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25" t="s">
        <v>38</v>
      </c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7"/>
      <c r="BV36" s="41" t="s">
        <v>50</v>
      </c>
      <c r="BW36" s="42"/>
      <c r="BX36" s="42"/>
      <c r="BY36" s="42"/>
      <c r="BZ36" s="43"/>
      <c r="CA36" s="19">
        <f>CA37</f>
        <v>12</v>
      </c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1"/>
      <c r="CR36" s="19">
        <f>CR37</f>
        <v>0</v>
      </c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1"/>
      <c r="DI36" s="19">
        <f>DI37</f>
        <v>12</v>
      </c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1"/>
      <c r="DZ36" s="19">
        <f>DZ37</f>
        <v>0</v>
      </c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1"/>
      <c r="EQ36" s="19">
        <f>EQ37</f>
        <v>0</v>
      </c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1"/>
      <c r="FH36" s="19">
        <f>FH37</f>
        <v>0</v>
      </c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1"/>
      <c r="FY36" s="9"/>
    </row>
    <row r="37" spans="1:181" ht="26.25" customHeight="1">
      <c r="A37" s="45"/>
      <c r="B37" s="45"/>
      <c r="C37" s="45"/>
      <c r="D37" s="45"/>
      <c r="E37" s="11"/>
      <c r="F37" s="11"/>
      <c r="G37" s="11"/>
      <c r="H37" s="11"/>
      <c r="I37" s="11"/>
      <c r="J37" s="11"/>
      <c r="K37" s="11"/>
      <c r="L37" s="11"/>
      <c r="M37" s="12"/>
      <c r="N37" s="28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/>
      <c r="AE37" s="40" t="s">
        <v>129</v>
      </c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34" t="s">
        <v>127</v>
      </c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6"/>
      <c r="BF37" s="28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41" t="s">
        <v>51</v>
      </c>
      <c r="BW37" s="42"/>
      <c r="BX37" s="42"/>
      <c r="BY37" s="42"/>
      <c r="BZ37" s="43"/>
      <c r="CA37" s="19">
        <f>CA38</f>
        <v>12</v>
      </c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1"/>
      <c r="CR37" s="19">
        <f>CR38</f>
        <v>0</v>
      </c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1"/>
      <c r="DI37" s="19">
        <f>DI38</f>
        <v>12</v>
      </c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1"/>
      <c r="DZ37" s="19">
        <f>DZ38</f>
        <v>0</v>
      </c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1"/>
      <c r="EQ37" s="19">
        <f>EQ38</f>
        <v>0</v>
      </c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1"/>
      <c r="FH37" s="19">
        <f>FH38</f>
        <v>0</v>
      </c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1"/>
      <c r="FY37" s="9"/>
    </row>
    <row r="38" spans="1:181" ht="27" customHeight="1">
      <c r="A38" s="46"/>
      <c r="B38" s="46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2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40" t="s">
        <v>225</v>
      </c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108" t="s">
        <v>128</v>
      </c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31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3"/>
      <c r="BV38" s="41" t="s">
        <v>52</v>
      </c>
      <c r="BW38" s="42"/>
      <c r="BX38" s="42"/>
      <c r="BY38" s="42"/>
      <c r="BZ38" s="43"/>
      <c r="CA38" s="19">
        <v>12</v>
      </c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1"/>
      <c r="CR38" s="19">
        <v>0</v>
      </c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1"/>
      <c r="DI38" s="19">
        <v>12</v>
      </c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1"/>
      <c r="DZ38" s="19">
        <v>0</v>
      </c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1"/>
      <c r="EQ38" s="19">
        <v>0</v>
      </c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1"/>
      <c r="FH38" s="19">
        <v>0</v>
      </c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1"/>
      <c r="FY38" s="9"/>
    </row>
    <row r="39" spans="1:181" ht="29.25" customHeight="1">
      <c r="A39" s="44" t="s">
        <v>90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03"/>
      <c r="N39" s="25" t="s">
        <v>79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7"/>
      <c r="AE39" s="40" t="s">
        <v>80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34" t="s">
        <v>79</v>
      </c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6"/>
      <c r="BF39" s="25" t="s">
        <v>215</v>
      </c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7"/>
      <c r="BV39" s="41" t="s">
        <v>53</v>
      </c>
      <c r="BW39" s="42"/>
      <c r="BX39" s="42"/>
      <c r="BY39" s="42"/>
      <c r="BZ39" s="43"/>
      <c r="CA39" s="19">
        <f>CA40+CA42</f>
        <v>600</v>
      </c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1"/>
      <c r="CR39" s="19">
        <f>CR40+CR42</f>
        <v>229</v>
      </c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1"/>
      <c r="DI39" s="19">
        <f>DI40+DI42</f>
        <v>600</v>
      </c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1"/>
      <c r="DZ39" s="19">
        <f>DZ40+DZ42</f>
        <v>570</v>
      </c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1"/>
      <c r="EQ39" s="19">
        <f>EQ40+EQ42</f>
        <v>580</v>
      </c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1"/>
      <c r="FH39" s="19">
        <f>FH40+FH42</f>
        <v>590</v>
      </c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1"/>
      <c r="FY39" s="9"/>
    </row>
    <row r="40" spans="1:181" ht="28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05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0"/>
      <c r="AE40" s="40" t="s">
        <v>132</v>
      </c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34" t="s">
        <v>81</v>
      </c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6"/>
      <c r="BF40" s="28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30"/>
      <c r="BV40" s="41" t="s">
        <v>55</v>
      </c>
      <c r="BW40" s="42"/>
      <c r="BX40" s="42"/>
      <c r="BY40" s="42"/>
      <c r="BZ40" s="43"/>
      <c r="CA40" s="19">
        <f>CA41</f>
        <v>100</v>
      </c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1"/>
      <c r="CR40" s="19">
        <f>CR41</f>
        <v>-21</v>
      </c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1"/>
      <c r="DI40" s="19">
        <f>DI41</f>
        <v>100</v>
      </c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1"/>
      <c r="DZ40" s="19">
        <f>DZ41</f>
        <v>50</v>
      </c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1"/>
      <c r="EQ40" s="19">
        <f>EQ41</f>
        <v>55</v>
      </c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1"/>
      <c r="FH40" s="19">
        <f>FH41</f>
        <v>60</v>
      </c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1"/>
      <c r="FY40" s="9"/>
    </row>
    <row r="41" spans="1:181" ht="69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05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  <c r="AE41" s="40" t="s">
        <v>226</v>
      </c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34" t="s">
        <v>82</v>
      </c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6"/>
      <c r="BF41" s="28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30"/>
      <c r="BV41" s="41" t="s">
        <v>63</v>
      </c>
      <c r="BW41" s="42"/>
      <c r="BX41" s="42"/>
      <c r="BY41" s="42"/>
      <c r="BZ41" s="43"/>
      <c r="CA41" s="18">
        <v>100</v>
      </c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>
        <v>-21</v>
      </c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>
        <v>100</v>
      </c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>
        <v>50</v>
      </c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>
        <v>55</v>
      </c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>
        <v>60</v>
      </c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9"/>
    </row>
    <row r="42" spans="1:181" ht="30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105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0"/>
      <c r="AE42" s="40" t="s">
        <v>133</v>
      </c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34" t="s">
        <v>83</v>
      </c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6"/>
      <c r="BF42" s="28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30"/>
      <c r="BV42" s="41" t="s">
        <v>64</v>
      </c>
      <c r="BW42" s="42"/>
      <c r="BX42" s="42"/>
      <c r="BY42" s="42"/>
      <c r="BZ42" s="43"/>
      <c r="CA42" s="19">
        <f>CA43+CA44</f>
        <v>500</v>
      </c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1"/>
      <c r="CR42" s="19">
        <f>CR43+CR44</f>
        <v>250</v>
      </c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1"/>
      <c r="DI42" s="19">
        <f>DI43+DI44</f>
        <v>500</v>
      </c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1"/>
      <c r="DZ42" s="19">
        <f>DZ43+DZ44</f>
        <v>520</v>
      </c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1"/>
      <c r="EQ42" s="19">
        <f>EQ43+EQ44</f>
        <v>525</v>
      </c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1"/>
      <c r="FH42" s="19">
        <f>FH43+FH44</f>
        <v>530</v>
      </c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1"/>
      <c r="FY42" s="9"/>
    </row>
    <row r="43" spans="1:181" ht="64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105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0"/>
      <c r="AE43" s="40" t="s">
        <v>227</v>
      </c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108" t="s">
        <v>56</v>
      </c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28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30"/>
      <c r="BV43" s="41" t="s">
        <v>67</v>
      </c>
      <c r="BW43" s="42"/>
      <c r="BX43" s="42"/>
      <c r="BY43" s="42"/>
      <c r="BZ43" s="43"/>
      <c r="CA43" s="18">
        <v>200</v>
      </c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>
        <v>117</v>
      </c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>
        <v>200</v>
      </c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>
        <v>165</v>
      </c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>
        <v>170</v>
      </c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>
        <v>175</v>
      </c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9"/>
    </row>
    <row r="44" spans="1:181" ht="62.2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107"/>
      <c r="N44" s="31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3"/>
      <c r="AE44" s="40" t="s">
        <v>228</v>
      </c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108" t="s">
        <v>57</v>
      </c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31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3"/>
      <c r="BV44" s="41" t="s">
        <v>93</v>
      </c>
      <c r="BW44" s="42"/>
      <c r="BX44" s="42"/>
      <c r="BY44" s="42"/>
      <c r="BZ44" s="43"/>
      <c r="CA44" s="18">
        <v>300</v>
      </c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>
        <v>133</v>
      </c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>
        <v>300</v>
      </c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>
        <v>355</v>
      </c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>
        <v>355</v>
      </c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>
        <v>355</v>
      </c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9"/>
    </row>
    <row r="45" spans="1:181" ht="24.75" customHeight="1" hidden="1">
      <c r="A45" s="44" t="s">
        <v>145</v>
      </c>
      <c r="B45" s="44"/>
      <c r="C45" s="44"/>
      <c r="D45" s="44"/>
      <c r="E45" s="11"/>
      <c r="F45" s="11"/>
      <c r="G45" s="11"/>
      <c r="H45" s="11"/>
      <c r="I45" s="11"/>
      <c r="J45" s="11"/>
      <c r="K45" s="11"/>
      <c r="L45" s="11"/>
      <c r="M45" s="12"/>
      <c r="N45" s="25" t="s">
        <v>117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7"/>
      <c r="AE45" s="40" t="s">
        <v>118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34" t="s">
        <v>117</v>
      </c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6"/>
      <c r="BF45" s="25" t="s">
        <v>196</v>
      </c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7"/>
      <c r="BV45" s="41" t="s">
        <v>98</v>
      </c>
      <c r="BW45" s="42"/>
      <c r="BX45" s="42"/>
      <c r="BY45" s="42"/>
      <c r="BZ45" s="43"/>
      <c r="CA45" s="19">
        <f>CA46</f>
        <v>0</v>
      </c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1"/>
      <c r="CR45" s="19">
        <f>CR46</f>
        <v>0</v>
      </c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1"/>
      <c r="DI45" s="19">
        <f>DI46</f>
        <v>0</v>
      </c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1"/>
      <c r="DZ45" s="19">
        <f>DZ46</f>
        <v>0</v>
      </c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1"/>
      <c r="EQ45" s="19">
        <f>EQ46</f>
        <v>0</v>
      </c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1"/>
      <c r="FH45" s="19">
        <f>FH46</f>
        <v>0</v>
      </c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1"/>
      <c r="FY45" s="9"/>
    </row>
    <row r="46" spans="1:181" ht="63.75" customHeight="1" hidden="1">
      <c r="A46" s="45"/>
      <c r="B46" s="45"/>
      <c r="C46" s="45"/>
      <c r="D46" s="45"/>
      <c r="E46" s="11"/>
      <c r="F46" s="11"/>
      <c r="G46" s="11"/>
      <c r="H46" s="11"/>
      <c r="I46" s="11"/>
      <c r="J46" s="11"/>
      <c r="K46" s="11"/>
      <c r="L46" s="11"/>
      <c r="M46" s="12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0"/>
      <c r="AE46" s="40" t="s">
        <v>143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34" t="s">
        <v>142</v>
      </c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6"/>
      <c r="BF46" s="28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30"/>
      <c r="BV46" s="41" t="s">
        <v>99</v>
      </c>
      <c r="BW46" s="42"/>
      <c r="BX46" s="42"/>
      <c r="BY46" s="42"/>
      <c r="BZ46" s="43"/>
      <c r="CA46" s="19">
        <f>CA47</f>
        <v>0</v>
      </c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1"/>
      <c r="CR46" s="19">
        <f>CR47</f>
        <v>0</v>
      </c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1"/>
      <c r="DI46" s="19">
        <f>DI47</f>
        <v>0</v>
      </c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1"/>
      <c r="DZ46" s="19">
        <f>DZ47</f>
        <v>0</v>
      </c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1"/>
      <c r="EQ46" s="19">
        <f>EQ47</f>
        <v>0</v>
      </c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1"/>
      <c r="FH46" s="19">
        <f>FH47</f>
        <v>0</v>
      </c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1"/>
      <c r="FY46" s="9"/>
    </row>
    <row r="47" spans="1:181" ht="100.5" customHeight="1" hidden="1">
      <c r="A47" s="46"/>
      <c r="B47" s="46"/>
      <c r="C47" s="46"/>
      <c r="D47" s="46"/>
      <c r="E47" s="11"/>
      <c r="F47" s="11"/>
      <c r="G47" s="11"/>
      <c r="H47" s="11"/>
      <c r="I47" s="11"/>
      <c r="J47" s="11"/>
      <c r="K47" s="11"/>
      <c r="L47" s="11"/>
      <c r="M47" s="12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3"/>
      <c r="AE47" s="40" t="s">
        <v>120</v>
      </c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34" t="s">
        <v>119</v>
      </c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6"/>
      <c r="BF47" s="31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3"/>
      <c r="BV47" s="41" t="s">
        <v>100</v>
      </c>
      <c r="BW47" s="42"/>
      <c r="BX47" s="42"/>
      <c r="BY47" s="42"/>
      <c r="BZ47" s="43"/>
      <c r="CA47" s="19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1"/>
      <c r="CR47" s="19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1"/>
      <c r="DI47" s="19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1"/>
      <c r="DZ47" s="19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1"/>
      <c r="EQ47" s="19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1"/>
      <c r="FH47" s="19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1"/>
      <c r="FY47" s="9"/>
    </row>
    <row r="48" spans="1:181" ht="52.5" customHeight="1">
      <c r="A48" s="134" t="s">
        <v>145</v>
      </c>
      <c r="B48" s="134"/>
      <c r="C48" s="134"/>
      <c r="D48" s="134"/>
      <c r="E48" s="11"/>
      <c r="F48" s="11"/>
      <c r="G48" s="11"/>
      <c r="H48" s="11"/>
      <c r="I48" s="11"/>
      <c r="J48" s="11"/>
      <c r="K48" s="11"/>
      <c r="L48" s="11"/>
      <c r="M48" s="12"/>
      <c r="N48" s="25" t="s">
        <v>121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/>
      <c r="AE48" s="40" t="s">
        <v>123</v>
      </c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34" t="s">
        <v>121</v>
      </c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6"/>
      <c r="BF48" s="25" t="s">
        <v>236</v>
      </c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7"/>
      <c r="BV48" s="41" t="s">
        <v>98</v>
      </c>
      <c r="BW48" s="42"/>
      <c r="BX48" s="42"/>
      <c r="BY48" s="42"/>
      <c r="BZ48" s="43"/>
      <c r="CA48" s="19">
        <f>CA49</f>
        <v>1</v>
      </c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1"/>
      <c r="CR48" s="19">
        <f>CR49</f>
        <v>0</v>
      </c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1"/>
      <c r="DI48" s="19">
        <f>DI49</f>
        <v>1</v>
      </c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1"/>
      <c r="DZ48" s="19">
        <f>DZ49</f>
        <v>1</v>
      </c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1"/>
      <c r="EQ48" s="19">
        <f>EQ49</f>
        <v>1</v>
      </c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1"/>
      <c r="FH48" s="19">
        <f>FH49</f>
        <v>1</v>
      </c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1"/>
      <c r="FY48" s="9"/>
    </row>
    <row r="49" spans="1:181" ht="122.25" customHeight="1">
      <c r="A49" s="135"/>
      <c r="B49" s="135"/>
      <c r="C49" s="135"/>
      <c r="D49" s="135"/>
      <c r="E49" s="11"/>
      <c r="F49" s="11"/>
      <c r="G49" s="11"/>
      <c r="H49" s="11"/>
      <c r="I49" s="11"/>
      <c r="J49" s="11"/>
      <c r="K49" s="11"/>
      <c r="L49" s="11"/>
      <c r="M49" s="12"/>
      <c r="N49" s="28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30"/>
      <c r="AE49" s="40" t="s">
        <v>141</v>
      </c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126" t="s">
        <v>140</v>
      </c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8"/>
      <c r="BF49" s="28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30"/>
      <c r="BV49" s="41" t="s">
        <v>99</v>
      </c>
      <c r="BW49" s="42"/>
      <c r="BX49" s="42"/>
      <c r="BY49" s="42"/>
      <c r="BZ49" s="43"/>
      <c r="CA49" s="19">
        <f>CA50+CA51</f>
        <v>1</v>
      </c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1"/>
      <c r="CR49" s="19">
        <f>CR50+CR51</f>
        <v>0</v>
      </c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1"/>
      <c r="DI49" s="19">
        <f>DI50+DI51</f>
        <v>1</v>
      </c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1"/>
      <c r="DZ49" s="19">
        <f>DZ50+DZ51</f>
        <v>1</v>
      </c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1"/>
      <c r="EQ49" s="19">
        <f>EQ50+EQ51</f>
        <v>1</v>
      </c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1"/>
      <c r="FH49" s="19">
        <f>FH50+FH51</f>
        <v>1</v>
      </c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1"/>
      <c r="FY49" s="9"/>
    </row>
    <row r="50" spans="1:181" ht="122.25" customHeight="1">
      <c r="A50" s="135"/>
      <c r="B50" s="135"/>
      <c r="C50" s="135"/>
      <c r="D50" s="135"/>
      <c r="E50" s="11"/>
      <c r="F50" s="11"/>
      <c r="G50" s="11"/>
      <c r="H50" s="11"/>
      <c r="I50" s="11"/>
      <c r="J50" s="11"/>
      <c r="K50" s="11"/>
      <c r="L50" s="11"/>
      <c r="M50" s="12"/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30"/>
      <c r="AE50" s="40" t="s">
        <v>237</v>
      </c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126" t="s">
        <v>179</v>
      </c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8"/>
      <c r="BF50" s="28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30"/>
      <c r="BV50" s="41" t="s">
        <v>100</v>
      </c>
      <c r="BW50" s="42"/>
      <c r="BX50" s="42"/>
      <c r="BY50" s="42"/>
      <c r="BZ50" s="43"/>
      <c r="CA50" s="19">
        <v>1</v>
      </c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1"/>
      <c r="CR50" s="19">
        <v>0</v>
      </c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1"/>
      <c r="DI50" s="19">
        <v>1</v>
      </c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1"/>
      <c r="DZ50" s="19">
        <v>1</v>
      </c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1"/>
      <c r="EQ50" s="19">
        <v>1</v>
      </c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1"/>
      <c r="FH50" s="19">
        <v>1</v>
      </c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1"/>
      <c r="FY50" s="9"/>
    </row>
    <row r="51" spans="1:181" ht="90.75" customHeight="1" hidden="1">
      <c r="A51" s="136"/>
      <c r="B51" s="136"/>
      <c r="C51" s="136"/>
      <c r="D51" s="136"/>
      <c r="E51" s="11"/>
      <c r="F51" s="11"/>
      <c r="G51" s="11"/>
      <c r="H51" s="11"/>
      <c r="I51" s="11"/>
      <c r="J51" s="11"/>
      <c r="K51" s="11"/>
      <c r="L51" s="11"/>
      <c r="M51" s="12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3"/>
      <c r="AE51" s="40" t="s">
        <v>124</v>
      </c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34" t="s">
        <v>122</v>
      </c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6"/>
      <c r="BF51" s="31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3"/>
      <c r="BV51" s="41" t="s">
        <v>112</v>
      </c>
      <c r="BW51" s="42"/>
      <c r="BX51" s="42"/>
      <c r="BY51" s="42"/>
      <c r="BZ51" s="43"/>
      <c r="CA51" s="19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1"/>
      <c r="CR51" s="19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1"/>
      <c r="DI51" s="19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1"/>
      <c r="DZ51" s="19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1"/>
      <c r="EQ51" s="19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1"/>
      <c r="FH51" s="19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1"/>
      <c r="FY51" s="9"/>
    </row>
    <row r="52" spans="1:181" ht="43.5" customHeight="1">
      <c r="A52" s="44" t="s">
        <v>177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103"/>
      <c r="N52" s="25" t="s">
        <v>88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7"/>
      <c r="AE52" s="40" t="s">
        <v>87</v>
      </c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34" t="s">
        <v>86</v>
      </c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6"/>
      <c r="BF52" s="25" t="s">
        <v>236</v>
      </c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7"/>
      <c r="BV52" s="41" t="s">
        <v>105</v>
      </c>
      <c r="BW52" s="42"/>
      <c r="BX52" s="42"/>
      <c r="BY52" s="42"/>
      <c r="BZ52" s="43"/>
      <c r="CA52" s="18">
        <f>CA53+CA55</f>
        <v>5</v>
      </c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>
        <f>CR54</f>
        <v>5</v>
      </c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>
        <f>DI54</f>
        <v>5</v>
      </c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>
        <f>DZ54</f>
        <v>10</v>
      </c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>
        <f>EQ54</f>
        <v>10</v>
      </c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>
        <f>FH54</f>
        <v>10</v>
      </c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9"/>
    </row>
    <row r="53" spans="1:181" ht="30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105"/>
      <c r="N53" s="28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0"/>
      <c r="AE53" s="40" t="s">
        <v>136</v>
      </c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34" t="s">
        <v>137</v>
      </c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6"/>
      <c r="BF53" s="28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30"/>
      <c r="BV53" s="41" t="s">
        <v>106</v>
      </c>
      <c r="BW53" s="42"/>
      <c r="BX53" s="42"/>
      <c r="BY53" s="42"/>
      <c r="BZ53" s="43"/>
      <c r="CA53" s="18">
        <f>CA54</f>
        <v>5</v>
      </c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>
        <f>CR54</f>
        <v>5</v>
      </c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>
        <f>DI54</f>
        <v>5</v>
      </c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>
        <f>DZ54</f>
        <v>10</v>
      </c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>
        <f>EQ54</f>
        <v>10</v>
      </c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>
        <f>FH54</f>
        <v>10</v>
      </c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9"/>
    </row>
    <row r="54" spans="1:181" ht="47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105"/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30"/>
      <c r="AE54" s="40" t="s">
        <v>229</v>
      </c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34" t="s">
        <v>89</v>
      </c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6"/>
      <c r="BF54" s="28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30"/>
      <c r="BV54" s="41" t="s">
        <v>111</v>
      </c>
      <c r="BW54" s="42"/>
      <c r="BX54" s="42"/>
      <c r="BY54" s="42"/>
      <c r="BZ54" s="43"/>
      <c r="CA54" s="18">
        <v>5</v>
      </c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>
        <v>5</v>
      </c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>
        <v>5</v>
      </c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>
        <v>10</v>
      </c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>
        <v>10</v>
      </c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>
        <v>10</v>
      </c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9"/>
    </row>
    <row r="55" spans="1:181" ht="30.75" customHeight="1" hidden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105"/>
      <c r="N55" s="28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30"/>
      <c r="AE55" s="40" t="s">
        <v>134</v>
      </c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34" t="s">
        <v>135</v>
      </c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6"/>
      <c r="BF55" s="28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30"/>
      <c r="BV55" s="41" t="s">
        <v>112</v>
      </c>
      <c r="BW55" s="42"/>
      <c r="BX55" s="42"/>
      <c r="BY55" s="42"/>
      <c r="BZ55" s="43"/>
      <c r="CA55" s="18">
        <f>CA56</f>
        <v>0</v>
      </c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>
        <f>CR56</f>
        <v>0</v>
      </c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>
        <f>DI56</f>
        <v>0</v>
      </c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>
        <f>DZ56</f>
        <v>0</v>
      </c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>
        <f>EQ56</f>
        <v>0</v>
      </c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>
        <f>FH56</f>
        <v>0</v>
      </c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0"/>
    </row>
    <row r="56" spans="1:181" ht="40.5" customHeight="1" hidden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107"/>
      <c r="N56" s="31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3"/>
      <c r="AE56" s="40" t="s">
        <v>130</v>
      </c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34" t="s">
        <v>131</v>
      </c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6"/>
      <c r="BF56" s="31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3"/>
      <c r="BV56" s="41" t="s">
        <v>113</v>
      </c>
      <c r="BW56" s="42"/>
      <c r="BX56" s="42"/>
      <c r="BY56" s="42"/>
      <c r="BZ56" s="43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0"/>
    </row>
    <row r="57" spans="1:181" ht="40.5" customHeight="1" hidden="1">
      <c r="A57" s="44" t="s">
        <v>178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103"/>
      <c r="N57" s="25" t="s">
        <v>91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7"/>
      <c r="AE57" s="40" t="s">
        <v>92</v>
      </c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34" t="s">
        <v>91</v>
      </c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6"/>
      <c r="BF57" s="25" t="s">
        <v>196</v>
      </c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7"/>
      <c r="BV57" s="41" t="s">
        <v>154</v>
      </c>
      <c r="BW57" s="42"/>
      <c r="BX57" s="42"/>
      <c r="BY57" s="42"/>
      <c r="BZ57" s="43"/>
      <c r="CA57" s="19">
        <f>CA58</f>
        <v>0</v>
      </c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1"/>
      <c r="CR57" s="19">
        <f>CR58</f>
        <v>0</v>
      </c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1"/>
      <c r="DI57" s="19">
        <f>DI58</f>
        <v>0</v>
      </c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1"/>
      <c r="DZ57" s="19">
        <f>DZ58</f>
        <v>0</v>
      </c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1"/>
      <c r="EQ57" s="19">
        <f>EQ58</f>
        <v>0</v>
      </c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1"/>
      <c r="FH57" s="19">
        <f>FH58</f>
        <v>0</v>
      </c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1"/>
      <c r="FY57" s="10"/>
    </row>
    <row r="58" spans="1:181" ht="58.5" customHeight="1" hidden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105"/>
      <c r="N58" s="28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30"/>
      <c r="AE58" s="40" t="s">
        <v>139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34" t="s">
        <v>138</v>
      </c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6"/>
      <c r="BF58" s="28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30"/>
      <c r="BV58" s="41" t="s">
        <v>155</v>
      </c>
      <c r="BW58" s="42"/>
      <c r="BX58" s="42"/>
      <c r="BY58" s="42"/>
      <c r="BZ58" s="43"/>
      <c r="CA58" s="19">
        <f>CA59</f>
        <v>0</v>
      </c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1"/>
      <c r="CR58" s="19">
        <f>CR59</f>
        <v>0</v>
      </c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1"/>
      <c r="DI58" s="19">
        <f>DI59</f>
        <v>0</v>
      </c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1"/>
      <c r="DZ58" s="19">
        <f>DZ59</f>
        <v>0</v>
      </c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1"/>
      <c r="EQ58" s="19">
        <f>EQ59</f>
        <v>0</v>
      </c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1"/>
      <c r="FH58" s="19">
        <f>FH59</f>
        <v>0</v>
      </c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1"/>
      <c r="FY58" s="10"/>
    </row>
    <row r="59" spans="1:180" ht="48.75" customHeight="1" hidden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107"/>
      <c r="N59" s="31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3"/>
      <c r="AE59" s="40" t="s">
        <v>65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34" t="s">
        <v>66</v>
      </c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6"/>
      <c r="BF59" s="31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3"/>
      <c r="BV59" s="41" t="s">
        <v>156</v>
      </c>
      <c r="BW59" s="42"/>
      <c r="BX59" s="42"/>
      <c r="BY59" s="42"/>
      <c r="BZ59" s="43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</row>
    <row r="60" spans="1:180" ht="48.75" customHeight="1" hidden="1">
      <c r="A60" s="44" t="s">
        <v>163</v>
      </c>
      <c r="B60" s="44"/>
      <c r="C60" s="44"/>
      <c r="D60" s="44"/>
      <c r="E60" s="13"/>
      <c r="F60" s="13"/>
      <c r="G60" s="13"/>
      <c r="H60" s="13"/>
      <c r="I60" s="13"/>
      <c r="J60" s="13"/>
      <c r="K60" s="13"/>
      <c r="L60" s="13"/>
      <c r="M60" s="14"/>
      <c r="N60" s="25" t="s">
        <v>181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7"/>
      <c r="AE60" s="40" t="s">
        <v>182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34" t="s">
        <v>181</v>
      </c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6"/>
      <c r="BF60" s="25" t="s">
        <v>196</v>
      </c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7"/>
      <c r="BV60" s="41" t="s">
        <v>157</v>
      </c>
      <c r="BW60" s="42"/>
      <c r="BX60" s="42"/>
      <c r="BY60" s="42"/>
      <c r="BZ60" s="43"/>
      <c r="CA60" s="18">
        <f>CA61</f>
        <v>0</v>
      </c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>
        <f>CR61</f>
        <v>0</v>
      </c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>
        <f>DI61</f>
        <v>0</v>
      </c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>
        <f>DZ61</f>
        <v>0</v>
      </c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>
        <f>EQ61</f>
        <v>0</v>
      </c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>
        <f>FH61</f>
        <v>0</v>
      </c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</row>
    <row r="61" spans="1:180" ht="48.75" customHeight="1" hidden="1">
      <c r="A61" s="45"/>
      <c r="B61" s="45"/>
      <c r="C61" s="45"/>
      <c r="D61" s="45"/>
      <c r="E61" s="13"/>
      <c r="F61" s="13"/>
      <c r="G61" s="13"/>
      <c r="H61" s="13"/>
      <c r="I61" s="13"/>
      <c r="J61" s="13"/>
      <c r="K61" s="13"/>
      <c r="L61" s="13"/>
      <c r="M61" s="14"/>
      <c r="N61" s="28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0"/>
      <c r="AE61" s="40" t="s">
        <v>185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34" t="s">
        <v>184</v>
      </c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6"/>
      <c r="BF61" s="28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30"/>
      <c r="BV61" s="41" t="s">
        <v>158</v>
      </c>
      <c r="BW61" s="42"/>
      <c r="BX61" s="42"/>
      <c r="BY61" s="42"/>
      <c r="BZ61" s="43"/>
      <c r="CA61" s="18">
        <f>CA62</f>
        <v>0</v>
      </c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>
        <f>CR62</f>
        <v>0</v>
      </c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>
        <f>DI62</f>
        <v>0</v>
      </c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>
        <f>DZ62</f>
        <v>0</v>
      </c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>
        <f>EQ62</f>
        <v>0</v>
      </c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>
        <f>FH62</f>
        <v>0</v>
      </c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</row>
    <row r="62" spans="1:180" ht="85.5" customHeight="1" hidden="1">
      <c r="A62" s="46"/>
      <c r="B62" s="46"/>
      <c r="C62" s="46"/>
      <c r="D62" s="46"/>
      <c r="E62" s="13"/>
      <c r="F62" s="13"/>
      <c r="G62" s="13"/>
      <c r="H62" s="13"/>
      <c r="I62" s="13"/>
      <c r="J62" s="13"/>
      <c r="K62" s="13"/>
      <c r="L62" s="13"/>
      <c r="M62" s="14"/>
      <c r="N62" s="31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3"/>
      <c r="AE62" s="40" t="s">
        <v>186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34" t="s">
        <v>187</v>
      </c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6"/>
      <c r="BF62" s="31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3"/>
      <c r="BV62" s="41" t="s">
        <v>159</v>
      </c>
      <c r="BW62" s="42"/>
      <c r="BX62" s="42"/>
      <c r="BY62" s="42"/>
      <c r="BZ62" s="43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</row>
    <row r="63" spans="1:180" ht="25.5" customHeight="1" hidden="1">
      <c r="A63" s="134" t="s">
        <v>180</v>
      </c>
      <c r="B63" s="134"/>
      <c r="C63" s="134"/>
      <c r="D63" s="134"/>
      <c r="E63" s="13"/>
      <c r="F63" s="13"/>
      <c r="G63" s="13"/>
      <c r="H63" s="13"/>
      <c r="I63" s="13"/>
      <c r="J63" s="13"/>
      <c r="K63" s="13"/>
      <c r="L63" s="13"/>
      <c r="M63" s="14"/>
      <c r="N63" s="25" t="s">
        <v>144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7"/>
      <c r="AE63" s="40" t="s">
        <v>146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34" t="s">
        <v>144</v>
      </c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6"/>
      <c r="BF63" s="25" t="s">
        <v>196</v>
      </c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7"/>
      <c r="BV63" s="41" t="s">
        <v>174</v>
      </c>
      <c r="BW63" s="42"/>
      <c r="BX63" s="42"/>
      <c r="BY63" s="42"/>
      <c r="BZ63" s="43"/>
      <c r="CA63" s="18">
        <f>CA64+CA66</f>
        <v>0</v>
      </c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>
        <f>CR64+CR66</f>
        <v>0</v>
      </c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>
        <f>DI64+DI66</f>
        <v>0</v>
      </c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>
        <f>DZ64+DZ66</f>
        <v>0</v>
      </c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>
        <f>EQ64+EQ66</f>
        <v>0</v>
      </c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>
        <f>FH64+FH66</f>
        <v>0</v>
      </c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</row>
    <row r="64" spans="1:180" ht="23.25" customHeight="1" hidden="1">
      <c r="A64" s="135"/>
      <c r="B64" s="135"/>
      <c r="C64" s="135"/>
      <c r="D64" s="135"/>
      <c r="E64" s="13"/>
      <c r="F64" s="13"/>
      <c r="G64" s="13"/>
      <c r="H64" s="13"/>
      <c r="I64" s="13"/>
      <c r="J64" s="13"/>
      <c r="K64" s="13"/>
      <c r="L64" s="13"/>
      <c r="M64" s="14"/>
      <c r="N64" s="28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30"/>
      <c r="AE64" s="40" t="s">
        <v>148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34" t="s">
        <v>147</v>
      </c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6"/>
      <c r="BF64" s="28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30"/>
      <c r="BV64" s="41" t="s">
        <v>160</v>
      </c>
      <c r="BW64" s="42"/>
      <c r="BX64" s="42"/>
      <c r="BY64" s="42"/>
      <c r="BZ64" s="43"/>
      <c r="CA64" s="18">
        <f>CA65</f>
        <v>0</v>
      </c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>
        <f>CR65</f>
        <v>0</v>
      </c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>
        <f>DI65</f>
        <v>0</v>
      </c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>
        <f>DZ65</f>
        <v>0</v>
      </c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>
        <f>EQ65</f>
        <v>0</v>
      </c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>
        <f>FH65</f>
        <v>0</v>
      </c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</row>
    <row r="65" spans="1:180" ht="44.25" customHeight="1" hidden="1">
      <c r="A65" s="135"/>
      <c r="B65" s="135"/>
      <c r="C65" s="135"/>
      <c r="D65" s="135"/>
      <c r="E65" s="13"/>
      <c r="F65" s="13"/>
      <c r="G65" s="13"/>
      <c r="H65" s="13"/>
      <c r="I65" s="13"/>
      <c r="J65" s="13"/>
      <c r="K65" s="13"/>
      <c r="L65" s="13"/>
      <c r="M65" s="14"/>
      <c r="N65" s="28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30"/>
      <c r="AE65" s="40" t="s">
        <v>150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34" t="s">
        <v>149</v>
      </c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6"/>
      <c r="BF65" s="28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30"/>
      <c r="BV65" s="41" t="s">
        <v>161</v>
      </c>
      <c r="BW65" s="42"/>
      <c r="BX65" s="42"/>
      <c r="BY65" s="42"/>
      <c r="BZ65" s="43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</row>
    <row r="66" spans="1:180" ht="24" customHeight="1" hidden="1">
      <c r="A66" s="135"/>
      <c r="B66" s="135"/>
      <c r="C66" s="135"/>
      <c r="D66" s="135"/>
      <c r="E66" s="13"/>
      <c r="F66" s="13"/>
      <c r="G66" s="13"/>
      <c r="H66" s="13"/>
      <c r="I66" s="13"/>
      <c r="J66" s="13"/>
      <c r="K66" s="13"/>
      <c r="L66" s="13"/>
      <c r="M66" s="14"/>
      <c r="N66" s="28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30"/>
      <c r="AE66" s="40" t="s">
        <v>151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34" t="s">
        <v>153</v>
      </c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6"/>
      <c r="BF66" s="28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30"/>
      <c r="BV66" s="41" t="s">
        <v>162</v>
      </c>
      <c r="BW66" s="42"/>
      <c r="BX66" s="42"/>
      <c r="BY66" s="42"/>
      <c r="BZ66" s="43"/>
      <c r="CA66" s="18">
        <f>CA67</f>
        <v>0</v>
      </c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>
        <f>CR67</f>
        <v>0</v>
      </c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>
        <f>DI67</f>
        <v>0</v>
      </c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>
        <f>DZ67</f>
        <v>0</v>
      </c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>
        <f>EQ67</f>
        <v>0</v>
      </c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>
        <f>FH67</f>
        <v>0</v>
      </c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</row>
    <row r="67" spans="1:180" ht="28.5" customHeight="1" hidden="1">
      <c r="A67" s="136"/>
      <c r="B67" s="136"/>
      <c r="C67" s="136"/>
      <c r="D67" s="136"/>
      <c r="E67" s="13"/>
      <c r="F67" s="13"/>
      <c r="G67" s="13"/>
      <c r="H67" s="13"/>
      <c r="I67" s="13"/>
      <c r="J67" s="13"/>
      <c r="K67" s="13"/>
      <c r="L67" s="13"/>
      <c r="M67" s="14"/>
      <c r="N67" s="31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3"/>
      <c r="AE67" s="40" t="s">
        <v>183</v>
      </c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34" t="s">
        <v>152</v>
      </c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6"/>
      <c r="BF67" s="31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3"/>
      <c r="BV67" s="41" t="s">
        <v>175</v>
      </c>
      <c r="BW67" s="42"/>
      <c r="BX67" s="42"/>
      <c r="BY67" s="42"/>
      <c r="BZ67" s="43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</row>
    <row r="68" spans="1:180" ht="28.5" customHeight="1">
      <c r="A68" s="44" t="s">
        <v>200</v>
      </c>
      <c r="B68" s="44"/>
      <c r="C68" s="44"/>
      <c r="D68" s="44"/>
      <c r="E68" s="13"/>
      <c r="F68" s="13"/>
      <c r="G68" s="13"/>
      <c r="H68" s="13"/>
      <c r="I68" s="13"/>
      <c r="J68" s="13"/>
      <c r="K68" s="13"/>
      <c r="L68" s="13"/>
      <c r="M68" s="14"/>
      <c r="N68" s="25" t="s">
        <v>199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7"/>
      <c r="AE68" s="40" t="s">
        <v>92</v>
      </c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34" t="s">
        <v>91</v>
      </c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6"/>
      <c r="BF68" s="25" t="s">
        <v>236</v>
      </c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7"/>
      <c r="BV68" s="41" t="s">
        <v>112</v>
      </c>
      <c r="BW68" s="42"/>
      <c r="BX68" s="42"/>
      <c r="BY68" s="42"/>
      <c r="BZ68" s="43"/>
      <c r="CA68" s="22">
        <f>CA69</f>
        <v>1</v>
      </c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4"/>
      <c r="CR68" s="22">
        <f>CR69</f>
        <v>1</v>
      </c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4"/>
      <c r="DI68" s="22">
        <f>DI69</f>
        <v>1</v>
      </c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4"/>
      <c r="DZ68" s="22">
        <f>DZ69</f>
        <v>0</v>
      </c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4"/>
      <c r="EQ68" s="22">
        <f>EQ69</f>
        <v>0</v>
      </c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4"/>
      <c r="FH68" s="22">
        <f>FH69</f>
        <v>0</v>
      </c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4"/>
    </row>
    <row r="69" spans="1:180" ht="91.5" customHeight="1">
      <c r="A69" s="45"/>
      <c r="B69" s="45"/>
      <c r="C69" s="45"/>
      <c r="D69" s="45"/>
      <c r="E69" s="13"/>
      <c r="F69" s="13"/>
      <c r="G69" s="13"/>
      <c r="H69" s="13"/>
      <c r="I69" s="13"/>
      <c r="J69" s="13"/>
      <c r="K69" s="13"/>
      <c r="L69" s="13"/>
      <c r="M69" s="14"/>
      <c r="N69" s="28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0"/>
      <c r="AE69" s="40" t="s">
        <v>139</v>
      </c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34" t="s">
        <v>201</v>
      </c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6"/>
      <c r="BF69" s="28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30"/>
      <c r="BV69" s="41" t="s">
        <v>113</v>
      </c>
      <c r="BW69" s="42"/>
      <c r="BX69" s="42"/>
      <c r="BY69" s="42"/>
      <c r="BZ69" s="43"/>
      <c r="CA69" s="22">
        <f>CA70</f>
        <v>1</v>
      </c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4"/>
      <c r="CR69" s="22">
        <f>CR70</f>
        <v>1</v>
      </c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4"/>
      <c r="DI69" s="22">
        <f>DI70</f>
        <v>1</v>
      </c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4"/>
      <c r="DZ69" s="22">
        <f>DZ70</f>
        <v>0</v>
      </c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4"/>
      <c r="EQ69" s="22">
        <f>EQ70</f>
        <v>0</v>
      </c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4"/>
      <c r="FH69" s="22">
        <f>FH70</f>
        <v>0</v>
      </c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4"/>
    </row>
    <row r="70" spans="1:180" ht="60" customHeight="1">
      <c r="A70" s="46"/>
      <c r="B70" s="46"/>
      <c r="C70" s="46"/>
      <c r="D70" s="46"/>
      <c r="E70" s="13"/>
      <c r="F70" s="13"/>
      <c r="G70" s="13"/>
      <c r="H70" s="13"/>
      <c r="I70" s="13"/>
      <c r="J70" s="13"/>
      <c r="K70" s="13"/>
      <c r="L70" s="13"/>
      <c r="M70" s="14"/>
      <c r="N70" s="31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3"/>
      <c r="AE70" s="41" t="s">
        <v>230</v>
      </c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3"/>
      <c r="AS70" s="34" t="s">
        <v>202</v>
      </c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6"/>
      <c r="BF70" s="31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3"/>
      <c r="BV70" s="41" t="s">
        <v>154</v>
      </c>
      <c r="BW70" s="42"/>
      <c r="BX70" s="42"/>
      <c r="BY70" s="42"/>
      <c r="BZ70" s="43"/>
      <c r="CA70" s="22">
        <v>1</v>
      </c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4"/>
      <c r="CR70" s="22">
        <v>1</v>
      </c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4"/>
      <c r="DI70" s="22">
        <v>1</v>
      </c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4"/>
      <c r="DZ70" s="22">
        <v>0</v>
      </c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4"/>
      <c r="EQ70" s="22">
        <v>0</v>
      </c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4"/>
      <c r="FH70" s="22">
        <v>0</v>
      </c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4"/>
    </row>
    <row r="71" spans="1:181" ht="30" customHeight="1">
      <c r="A71" s="80" t="s">
        <v>94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2"/>
      <c r="N71" s="110" t="s">
        <v>37</v>
      </c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1" t="s">
        <v>62</v>
      </c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3"/>
      <c r="AS71" s="114" t="s">
        <v>37</v>
      </c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6"/>
      <c r="BF71" s="37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9"/>
      <c r="BV71" s="41" t="s">
        <v>155</v>
      </c>
      <c r="BW71" s="42"/>
      <c r="BX71" s="42"/>
      <c r="BY71" s="42"/>
      <c r="BZ71" s="43"/>
      <c r="CA71" s="15">
        <f>CA72+CA75+CA77+CA80</f>
        <v>7328</v>
      </c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7"/>
      <c r="CR71" s="15">
        <f>CR72+CR75+CR77+CR80</f>
        <v>5858</v>
      </c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7"/>
      <c r="DI71" s="15">
        <f>DI72+DI75+DI77+DI80</f>
        <v>7328</v>
      </c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7"/>
      <c r="DZ71" s="15">
        <f>DZ72+DZ75+DZ77+DZ80</f>
        <v>7552</v>
      </c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7"/>
      <c r="EQ71" s="15">
        <f>EQ72+EQ75+EQ77+EQ80</f>
        <v>7108</v>
      </c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7"/>
      <c r="FH71" s="15">
        <f>FH72+FH75+FH77+FH80</f>
        <v>7181</v>
      </c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7"/>
      <c r="FY71" s="9"/>
    </row>
    <row r="72" spans="1:181" ht="36.75" customHeight="1">
      <c r="A72" s="102" t="s">
        <v>95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103"/>
      <c r="N72" s="25" t="s">
        <v>101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7"/>
      <c r="AE72" s="40" t="s">
        <v>96</v>
      </c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34" t="s">
        <v>97</v>
      </c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6"/>
      <c r="BF72" s="25" t="s">
        <v>236</v>
      </c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7"/>
      <c r="BV72" s="41" t="s">
        <v>156</v>
      </c>
      <c r="BW72" s="42"/>
      <c r="BX72" s="42"/>
      <c r="BY72" s="42"/>
      <c r="BZ72" s="43"/>
      <c r="CA72" s="19">
        <f>CA73+CA74</f>
        <v>6607</v>
      </c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1"/>
      <c r="CR72" s="19">
        <f>CR73+CR74</f>
        <v>5207</v>
      </c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1"/>
      <c r="DI72" s="19">
        <f>DI73+DI74</f>
        <v>6607</v>
      </c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1"/>
      <c r="DZ72" s="19">
        <f>DZ73+DZ74</f>
        <v>6928</v>
      </c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1"/>
      <c r="EQ72" s="19">
        <f>EQ73+EQ74</f>
        <v>6476</v>
      </c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1"/>
      <c r="FH72" s="19">
        <f>FH73+FH74</f>
        <v>6543</v>
      </c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1"/>
      <c r="FY72" s="9"/>
    </row>
    <row r="73" spans="1:181" ht="36.75" customHeight="1" hidden="1">
      <c r="A73" s="10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105"/>
      <c r="N73" s="28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30"/>
      <c r="AE73" s="40" t="s">
        <v>68</v>
      </c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34" t="s">
        <v>189</v>
      </c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6"/>
      <c r="BF73" s="28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30"/>
      <c r="BV73" s="41" t="s">
        <v>157</v>
      </c>
      <c r="BW73" s="42"/>
      <c r="BX73" s="42"/>
      <c r="BY73" s="42"/>
      <c r="BZ73" s="43"/>
      <c r="CA73" s="19">
        <v>0</v>
      </c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1"/>
      <c r="CR73" s="19">
        <v>0</v>
      </c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1"/>
      <c r="DI73" s="19">
        <v>0</v>
      </c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1"/>
      <c r="DZ73" s="19">
        <v>0</v>
      </c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1"/>
      <c r="EQ73" s="19">
        <v>0</v>
      </c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1"/>
      <c r="FH73" s="19">
        <v>0</v>
      </c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1"/>
      <c r="FY73" s="9"/>
    </row>
    <row r="74" spans="1:181" ht="42" customHeight="1">
      <c r="A74" s="10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107"/>
      <c r="N74" s="31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3"/>
      <c r="AE74" s="40" t="s">
        <v>231</v>
      </c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34" t="s">
        <v>193</v>
      </c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6"/>
      <c r="BF74" s="31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3"/>
      <c r="BV74" s="41" t="s">
        <v>158</v>
      </c>
      <c r="BW74" s="42"/>
      <c r="BX74" s="42"/>
      <c r="BY74" s="42"/>
      <c r="BZ74" s="43"/>
      <c r="CA74" s="18">
        <v>6607</v>
      </c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>
        <v>5207</v>
      </c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>
        <v>6607</v>
      </c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>
        <v>6928</v>
      </c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>
        <v>6476</v>
      </c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>
        <v>6543</v>
      </c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9"/>
    </row>
    <row r="75" spans="1:181" ht="54" customHeight="1">
      <c r="A75" s="40" t="s">
        <v>103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25" t="s">
        <v>104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7"/>
      <c r="AE75" s="40" t="s">
        <v>102</v>
      </c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108" t="s">
        <v>188</v>
      </c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32" t="s">
        <v>236</v>
      </c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41" t="s">
        <v>159</v>
      </c>
      <c r="BW75" s="42"/>
      <c r="BX75" s="42"/>
      <c r="BY75" s="42"/>
      <c r="BZ75" s="43"/>
      <c r="CA75" s="18">
        <f>CA76</f>
        <v>400</v>
      </c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>
        <f>CR76</f>
        <v>400</v>
      </c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>
        <f>DI76</f>
        <v>400</v>
      </c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>
        <f>DZ76</f>
        <v>400</v>
      </c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>
        <f>EQ76</f>
        <v>400</v>
      </c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>
        <f>FH76</f>
        <v>400</v>
      </c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9"/>
    </row>
    <row r="76" spans="1:181" ht="38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31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3"/>
      <c r="AE76" s="40" t="s">
        <v>232</v>
      </c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108" t="s">
        <v>60</v>
      </c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41" t="s">
        <v>174</v>
      </c>
      <c r="BW76" s="42"/>
      <c r="BX76" s="42"/>
      <c r="BY76" s="42"/>
      <c r="BZ76" s="43"/>
      <c r="CA76" s="18">
        <v>400</v>
      </c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>
        <v>400</v>
      </c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>
        <v>400</v>
      </c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>
        <v>400</v>
      </c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>
        <v>400</v>
      </c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>
        <v>400</v>
      </c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9"/>
    </row>
    <row r="77" spans="1:181" ht="37.5" customHeight="1">
      <c r="A77" s="102" t="s">
        <v>107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103"/>
      <c r="N77" s="25" t="s">
        <v>108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7"/>
      <c r="AE77" s="40" t="s">
        <v>109</v>
      </c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34" t="s">
        <v>110</v>
      </c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6"/>
      <c r="BF77" s="25" t="s">
        <v>236</v>
      </c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7"/>
      <c r="BV77" s="41" t="s">
        <v>160</v>
      </c>
      <c r="BW77" s="42"/>
      <c r="BX77" s="42"/>
      <c r="BY77" s="42"/>
      <c r="BZ77" s="43"/>
      <c r="CA77" s="19">
        <f>CA78+CA79</f>
        <v>202</v>
      </c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1"/>
      <c r="CR77" s="19">
        <f>CR78+CR79</f>
        <v>132</v>
      </c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1"/>
      <c r="DI77" s="19">
        <f>DI78+DI79</f>
        <v>202</v>
      </c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1"/>
      <c r="DZ77" s="19">
        <f>DZ78+DZ79</f>
        <v>224</v>
      </c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1"/>
      <c r="EQ77" s="19">
        <f>EQ78+EQ79</f>
        <v>232</v>
      </c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1"/>
      <c r="FH77" s="19">
        <f>FH78+FH79</f>
        <v>238</v>
      </c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1"/>
      <c r="FY77" s="9"/>
    </row>
    <row r="78" spans="1:181" ht="57" customHeight="1">
      <c r="A78" s="10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105"/>
      <c r="N78" s="28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30"/>
      <c r="AE78" s="40" t="s">
        <v>234</v>
      </c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34" t="s">
        <v>58</v>
      </c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6"/>
      <c r="BF78" s="28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30"/>
      <c r="BV78" s="41" t="s">
        <v>161</v>
      </c>
      <c r="BW78" s="42"/>
      <c r="BX78" s="42"/>
      <c r="BY78" s="42"/>
      <c r="BZ78" s="43"/>
      <c r="CA78" s="18">
        <v>51</v>
      </c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>
        <v>22</v>
      </c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>
        <v>51</v>
      </c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>
        <v>50</v>
      </c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>
        <v>50</v>
      </c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>
        <v>50</v>
      </c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9"/>
    </row>
    <row r="79" spans="1:181" ht="61.5" customHeight="1">
      <c r="A79" s="10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07"/>
      <c r="N79" s="31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3"/>
      <c r="AE79" s="40" t="s">
        <v>233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34" t="s">
        <v>59</v>
      </c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6"/>
      <c r="BF79" s="31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3"/>
      <c r="BV79" s="41" t="s">
        <v>162</v>
      </c>
      <c r="BW79" s="42"/>
      <c r="BX79" s="42"/>
      <c r="BY79" s="42"/>
      <c r="BZ79" s="43"/>
      <c r="CA79" s="18">
        <v>151</v>
      </c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>
        <v>110</v>
      </c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>
        <v>151</v>
      </c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>
        <v>174</v>
      </c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>
        <v>182</v>
      </c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>
        <v>188</v>
      </c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9"/>
    </row>
    <row r="80" spans="1:181" ht="31.5" customHeight="1">
      <c r="A80" s="102" t="s">
        <v>114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103"/>
      <c r="N80" s="25" t="s">
        <v>115</v>
      </c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7"/>
      <c r="AE80" s="40" t="s">
        <v>190</v>
      </c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34" t="s">
        <v>116</v>
      </c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6"/>
      <c r="BF80" s="25" t="s">
        <v>236</v>
      </c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7"/>
      <c r="BV80" s="41" t="s">
        <v>175</v>
      </c>
      <c r="BW80" s="42"/>
      <c r="BX80" s="42"/>
      <c r="BY80" s="42"/>
      <c r="BZ80" s="43"/>
      <c r="CA80" s="19">
        <f>CA81</f>
        <v>119</v>
      </c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1"/>
      <c r="CR80" s="19">
        <f>CR81</f>
        <v>119</v>
      </c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1"/>
      <c r="DI80" s="19">
        <f>DI81</f>
        <v>119</v>
      </c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1"/>
      <c r="DZ80" s="19">
        <f>DZ81</f>
        <v>0</v>
      </c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1"/>
      <c r="EQ80" s="19">
        <f>EQ81</f>
        <v>0</v>
      </c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1"/>
      <c r="FH80" s="19">
        <f>FH81</f>
        <v>0</v>
      </c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1"/>
      <c r="FY80" s="9"/>
    </row>
    <row r="81" spans="1:181" ht="61.5" customHeight="1">
      <c r="A81" s="10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07"/>
      <c r="N81" s="31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3"/>
      <c r="AE81" s="40" t="s">
        <v>235</v>
      </c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108" t="s">
        <v>211</v>
      </c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31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3"/>
      <c r="BV81" s="41" t="s">
        <v>176</v>
      </c>
      <c r="BW81" s="42"/>
      <c r="BX81" s="42"/>
      <c r="BY81" s="42"/>
      <c r="BZ81" s="43"/>
      <c r="CA81" s="18">
        <v>119</v>
      </c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>
        <v>119</v>
      </c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>
        <v>119</v>
      </c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>
        <v>0</v>
      </c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>
        <v>0</v>
      </c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>
        <v>0</v>
      </c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9"/>
    </row>
    <row r="82" spans="72:180" ht="29.25" customHeight="1">
      <c r="BT82" s="4" t="s">
        <v>19</v>
      </c>
      <c r="BV82" s="125" t="s">
        <v>20</v>
      </c>
      <c r="BW82" s="125"/>
      <c r="BX82" s="125"/>
      <c r="BY82" s="125"/>
      <c r="BZ82" s="125"/>
      <c r="CA82" s="118">
        <f>CA23+CA71</f>
        <v>9640</v>
      </c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>
        <f>CR23+CR71</f>
        <v>7544</v>
      </c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>
        <f>DI23+DI71</f>
        <v>9648</v>
      </c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>
        <f>DZ23+DZ71</f>
        <v>9934</v>
      </c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>
        <f>EQ23+EQ71</f>
        <v>9697</v>
      </c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>
        <f>FH23+FH71</f>
        <v>9891</v>
      </c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</row>
    <row r="83" spans="1:38" ht="18" customHeight="1">
      <c r="A83" s="133" t="s">
        <v>23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N83" s="29" t="s">
        <v>213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1:73" ht="24.75" customHeight="1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BA84" s="109" t="s">
        <v>214</v>
      </c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</row>
    <row r="85" spans="1:93" ht="17.25" customHeight="1">
      <c r="A85" s="3" t="s">
        <v>24</v>
      </c>
      <c r="T85" s="85" t="s">
        <v>25</v>
      </c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"/>
      <c r="AM85" s="85" t="s">
        <v>26</v>
      </c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"/>
      <c r="AZ85" s="8"/>
      <c r="BA85" s="85" t="s">
        <v>27</v>
      </c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</row>
    <row r="86" spans="81:110" ht="10.5" customHeight="1">
      <c r="CC86" s="83"/>
      <c r="CD86" s="83"/>
      <c r="CE86" s="74"/>
      <c r="CF86" s="74"/>
      <c r="CG86" s="74"/>
      <c r="CH86" s="75"/>
      <c r="CI86" s="75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6"/>
      <c r="CY86" s="76"/>
      <c r="CZ86" s="76"/>
      <c r="DA86" s="75"/>
      <c r="DB86" s="75"/>
      <c r="DC86" s="75"/>
      <c r="DD86" s="90"/>
      <c r="DE86" s="90"/>
      <c r="DF86" s="90"/>
    </row>
    <row r="87" ht="10.5" customHeight="1"/>
    <row r="88" spans="1:30" ht="12.75" customHeight="1">
      <c r="A88" s="83" t="s">
        <v>12</v>
      </c>
      <c r="B88" s="83"/>
      <c r="C88" s="86"/>
      <c r="D88" s="86"/>
      <c r="E88" s="86"/>
      <c r="F88" s="87" t="s">
        <v>12</v>
      </c>
      <c r="G88" s="87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3">
        <v>20</v>
      </c>
      <c r="W88" s="83"/>
      <c r="X88" s="83"/>
      <c r="Y88" s="88"/>
      <c r="Z88" s="88"/>
      <c r="AA88" s="88"/>
      <c r="AB88" s="89" t="s">
        <v>13</v>
      </c>
      <c r="AC88" s="89"/>
      <c r="AD88" s="89"/>
    </row>
    <row r="89" ht="3" customHeight="1"/>
  </sheetData>
  <sheetProtection/>
  <mergeCells count="664">
    <mergeCell ref="CA70:CQ70"/>
    <mergeCell ref="CR70:DH70"/>
    <mergeCell ref="DI70:DY70"/>
    <mergeCell ref="DZ70:EP70"/>
    <mergeCell ref="EQ70:FG70"/>
    <mergeCell ref="FH70:FX70"/>
    <mergeCell ref="AE70:AR70"/>
    <mergeCell ref="AS70:BE70"/>
    <mergeCell ref="BV70:BZ70"/>
    <mergeCell ref="A68:D70"/>
    <mergeCell ref="N68:AD70"/>
    <mergeCell ref="BF68:BU70"/>
    <mergeCell ref="AE69:AR69"/>
    <mergeCell ref="AS69:BE69"/>
    <mergeCell ref="BV69:BZ69"/>
    <mergeCell ref="AE68:AR68"/>
    <mergeCell ref="EQ68:FG68"/>
    <mergeCell ref="FH68:FX68"/>
    <mergeCell ref="CA69:CQ69"/>
    <mergeCell ref="CR69:DH69"/>
    <mergeCell ref="DI69:DY69"/>
    <mergeCell ref="DZ69:EP69"/>
    <mergeCell ref="EQ69:FG69"/>
    <mergeCell ref="FH69:FX69"/>
    <mergeCell ref="AS68:BE68"/>
    <mergeCell ref="BV68:BZ68"/>
    <mergeCell ref="DZ29:EP29"/>
    <mergeCell ref="EQ29:FG29"/>
    <mergeCell ref="FH29:FX29"/>
    <mergeCell ref="BV29:BZ29"/>
    <mergeCell ref="CR66:DH66"/>
    <mergeCell ref="FH58:FX58"/>
    <mergeCell ref="BV62:BZ62"/>
    <mergeCell ref="EQ63:FG63"/>
    <mergeCell ref="AE29:AR29"/>
    <mergeCell ref="AS29:BE29"/>
    <mergeCell ref="BF24:BU29"/>
    <mergeCell ref="CA29:CQ29"/>
    <mergeCell ref="CR29:DH29"/>
    <mergeCell ref="DI29:DY29"/>
    <mergeCell ref="CA28:CQ28"/>
    <mergeCell ref="CR28:DH28"/>
    <mergeCell ref="DI28:DY28"/>
    <mergeCell ref="CA80:CQ80"/>
    <mergeCell ref="CR80:DH80"/>
    <mergeCell ref="BV80:BZ80"/>
    <mergeCell ref="CA79:CQ79"/>
    <mergeCell ref="CR74:DH74"/>
    <mergeCell ref="CR75:DH75"/>
    <mergeCell ref="CA76:CQ76"/>
    <mergeCell ref="CR76:DH76"/>
    <mergeCell ref="BV76:BZ76"/>
    <mergeCell ref="BV75:BZ75"/>
    <mergeCell ref="DI80:DY80"/>
    <mergeCell ref="DZ80:EP80"/>
    <mergeCell ref="EQ80:FG80"/>
    <mergeCell ref="BV63:BZ63"/>
    <mergeCell ref="CA67:CQ67"/>
    <mergeCell ref="CR67:DH67"/>
    <mergeCell ref="CA77:CQ77"/>
    <mergeCell ref="CR77:DH77"/>
    <mergeCell ref="BV78:BZ78"/>
    <mergeCell ref="CA78:CQ78"/>
    <mergeCell ref="FH63:FX63"/>
    <mergeCell ref="DZ63:EP63"/>
    <mergeCell ref="DI64:DY64"/>
    <mergeCell ref="EQ61:FG61"/>
    <mergeCell ref="FH59:FX59"/>
    <mergeCell ref="FH61:FX61"/>
    <mergeCell ref="DI63:DY63"/>
    <mergeCell ref="DZ62:EP62"/>
    <mergeCell ref="FH67:FX67"/>
    <mergeCell ref="DZ64:EP64"/>
    <mergeCell ref="EQ64:FG64"/>
    <mergeCell ref="FH64:FX64"/>
    <mergeCell ref="EQ65:FG65"/>
    <mergeCell ref="DZ66:EP66"/>
    <mergeCell ref="EQ66:FG66"/>
    <mergeCell ref="FH65:FX65"/>
    <mergeCell ref="FH66:FX66"/>
    <mergeCell ref="A63:D67"/>
    <mergeCell ref="N63:AD67"/>
    <mergeCell ref="AE66:AR66"/>
    <mergeCell ref="AE67:AR67"/>
    <mergeCell ref="AS67:BE67"/>
    <mergeCell ref="DZ65:EP65"/>
    <mergeCell ref="DZ67:EP67"/>
    <mergeCell ref="DI66:DY66"/>
    <mergeCell ref="BV64:BZ64"/>
    <mergeCell ref="DI65:DY65"/>
    <mergeCell ref="CR49:DH49"/>
    <mergeCell ref="DI49:DY49"/>
    <mergeCell ref="DZ49:EP49"/>
    <mergeCell ref="AS66:BE66"/>
    <mergeCell ref="AE63:AR63"/>
    <mergeCell ref="AE64:AR64"/>
    <mergeCell ref="AS63:BE63"/>
    <mergeCell ref="AS64:BE64"/>
    <mergeCell ref="AS65:BE65"/>
    <mergeCell ref="CA64:CQ64"/>
    <mergeCell ref="FH49:FX49"/>
    <mergeCell ref="BV49:BZ49"/>
    <mergeCell ref="BV55:BZ55"/>
    <mergeCell ref="BV56:BZ56"/>
    <mergeCell ref="BV53:BZ53"/>
    <mergeCell ref="CA53:CQ53"/>
    <mergeCell ref="CR53:DH53"/>
    <mergeCell ref="CA51:CQ51"/>
    <mergeCell ref="CR51:DH51"/>
    <mergeCell ref="CA49:CQ49"/>
    <mergeCell ref="FH53:FX53"/>
    <mergeCell ref="FH54:FX54"/>
    <mergeCell ref="DZ56:EP56"/>
    <mergeCell ref="EQ56:FG56"/>
    <mergeCell ref="DZ54:EP54"/>
    <mergeCell ref="EQ54:FG54"/>
    <mergeCell ref="DI37:DY37"/>
    <mergeCell ref="FH56:FX56"/>
    <mergeCell ref="FH37:FX37"/>
    <mergeCell ref="CR55:DH55"/>
    <mergeCell ref="DI55:DY55"/>
    <mergeCell ref="DZ55:EP55"/>
    <mergeCell ref="EQ55:FG55"/>
    <mergeCell ref="FH55:FX55"/>
    <mergeCell ref="DZ53:EP53"/>
    <mergeCell ref="EQ53:FG53"/>
    <mergeCell ref="CR40:DH40"/>
    <mergeCell ref="DI40:DY40"/>
    <mergeCell ref="DZ39:EP39"/>
    <mergeCell ref="FH36:FX36"/>
    <mergeCell ref="CA37:CQ37"/>
    <mergeCell ref="CA38:CQ38"/>
    <mergeCell ref="CR38:DH38"/>
    <mergeCell ref="DI38:DY38"/>
    <mergeCell ref="DZ38:EP38"/>
    <mergeCell ref="EQ38:FG38"/>
    <mergeCell ref="BV37:BZ37"/>
    <mergeCell ref="BV46:BZ46"/>
    <mergeCell ref="CA36:CQ36"/>
    <mergeCell ref="CR36:DH36"/>
    <mergeCell ref="DI36:DY36"/>
    <mergeCell ref="CR39:DH39"/>
    <mergeCell ref="BV43:BZ43"/>
    <mergeCell ref="BV44:BZ44"/>
    <mergeCell ref="DI42:DY42"/>
    <mergeCell ref="CA40:CQ40"/>
    <mergeCell ref="AS37:BE37"/>
    <mergeCell ref="AE46:AR46"/>
    <mergeCell ref="EQ36:FG36"/>
    <mergeCell ref="DZ37:EP37"/>
    <mergeCell ref="EQ37:FG37"/>
    <mergeCell ref="CA46:CQ46"/>
    <mergeCell ref="DI46:DY46"/>
    <mergeCell ref="BF36:BU38"/>
    <mergeCell ref="DZ45:EP45"/>
    <mergeCell ref="EQ45:FG45"/>
    <mergeCell ref="DZ51:EP51"/>
    <mergeCell ref="EQ51:FG51"/>
    <mergeCell ref="FH51:FX51"/>
    <mergeCell ref="CA48:CQ48"/>
    <mergeCell ref="CR48:DH48"/>
    <mergeCell ref="DI48:DY48"/>
    <mergeCell ref="DZ48:EP48"/>
    <mergeCell ref="EQ48:FG48"/>
    <mergeCell ref="FH48:FX48"/>
    <mergeCell ref="EQ49:FG49"/>
    <mergeCell ref="AE48:AR48"/>
    <mergeCell ref="AE51:AR51"/>
    <mergeCell ref="AS48:BE48"/>
    <mergeCell ref="AS51:BE51"/>
    <mergeCell ref="AS50:BE50"/>
    <mergeCell ref="AE50:AR50"/>
    <mergeCell ref="AE49:AR49"/>
    <mergeCell ref="AS49:BE49"/>
    <mergeCell ref="FH45:FX45"/>
    <mergeCell ref="CR47:DH47"/>
    <mergeCell ref="DI47:DY47"/>
    <mergeCell ref="DZ47:EP47"/>
    <mergeCell ref="EQ47:FG47"/>
    <mergeCell ref="FH47:FX47"/>
    <mergeCell ref="FH46:FX46"/>
    <mergeCell ref="DZ46:EP46"/>
    <mergeCell ref="CR46:DH46"/>
    <mergeCell ref="EQ46:FG46"/>
    <mergeCell ref="AE45:AR45"/>
    <mergeCell ref="AE47:AR47"/>
    <mergeCell ref="AS45:BE45"/>
    <mergeCell ref="A80:M81"/>
    <mergeCell ref="N80:AD81"/>
    <mergeCell ref="AE80:AR80"/>
    <mergeCell ref="A77:M79"/>
    <mergeCell ref="N77:AD79"/>
    <mergeCell ref="A48:D51"/>
    <mergeCell ref="N48:AD51"/>
    <mergeCell ref="AE81:AR81"/>
    <mergeCell ref="DI77:DY77"/>
    <mergeCell ref="DZ77:EP77"/>
    <mergeCell ref="EQ77:FG77"/>
    <mergeCell ref="FH77:FX77"/>
    <mergeCell ref="BF77:BU79"/>
    <mergeCell ref="CR78:DH78"/>
    <mergeCell ref="DI78:DY78"/>
    <mergeCell ref="AS77:BE77"/>
    <mergeCell ref="BV77:BZ77"/>
    <mergeCell ref="FH30:FX30"/>
    <mergeCell ref="CR31:DH31"/>
    <mergeCell ref="DI31:DY31"/>
    <mergeCell ref="DZ31:EP31"/>
    <mergeCell ref="EQ31:FG31"/>
    <mergeCell ref="FH31:FX31"/>
    <mergeCell ref="EQ30:FG30"/>
    <mergeCell ref="BV36:BZ36"/>
    <mergeCell ref="BV38:BZ38"/>
    <mergeCell ref="AS40:BE40"/>
    <mergeCell ref="AE42:AR42"/>
    <mergeCell ref="AS42:BE42"/>
    <mergeCell ref="AS41:BE41"/>
    <mergeCell ref="AE36:AR36"/>
    <mergeCell ref="AE38:AR38"/>
    <mergeCell ref="AS36:BE36"/>
    <mergeCell ref="AS38:BE38"/>
    <mergeCell ref="CR32:DH32"/>
    <mergeCell ref="DI32:DY32"/>
    <mergeCell ref="CA39:CQ39"/>
    <mergeCell ref="CA30:CQ30"/>
    <mergeCell ref="CA31:CQ31"/>
    <mergeCell ref="CR30:DH30"/>
    <mergeCell ref="DI39:DY39"/>
    <mergeCell ref="CR35:DH35"/>
    <mergeCell ref="CR34:DH34"/>
    <mergeCell ref="CR37:DH37"/>
    <mergeCell ref="A52:M56"/>
    <mergeCell ref="N52:AD56"/>
    <mergeCell ref="AE56:AR56"/>
    <mergeCell ref="AS56:BE56"/>
    <mergeCell ref="BV41:BZ41"/>
    <mergeCell ref="AE39:AR39"/>
    <mergeCell ref="AS39:BE39"/>
    <mergeCell ref="AE40:AR40"/>
    <mergeCell ref="A45:D47"/>
    <mergeCell ref="N45:AD47"/>
    <mergeCell ref="BF39:BU44"/>
    <mergeCell ref="CA42:CQ42"/>
    <mergeCell ref="DZ52:EP52"/>
    <mergeCell ref="DI44:DY44"/>
    <mergeCell ref="AS43:BE43"/>
    <mergeCell ref="CR43:DH43"/>
    <mergeCell ref="DI43:DY43"/>
    <mergeCell ref="DZ44:EP44"/>
    <mergeCell ref="BV39:BZ39"/>
    <mergeCell ref="DI51:DY51"/>
    <mergeCell ref="EQ52:FG52"/>
    <mergeCell ref="FH52:FX52"/>
    <mergeCell ref="BV40:BZ40"/>
    <mergeCell ref="BV42:BZ42"/>
    <mergeCell ref="DZ42:EP42"/>
    <mergeCell ref="EQ42:FG42"/>
    <mergeCell ref="FH42:FX42"/>
    <mergeCell ref="BV52:BZ52"/>
    <mergeCell ref="CR42:DH42"/>
    <mergeCell ref="CA44:CQ44"/>
    <mergeCell ref="FH57:FX57"/>
    <mergeCell ref="N57:AD59"/>
    <mergeCell ref="AE57:AR57"/>
    <mergeCell ref="AS57:BE57"/>
    <mergeCell ref="BF57:BU59"/>
    <mergeCell ref="BV57:BZ57"/>
    <mergeCell ref="AS58:BE58"/>
    <mergeCell ref="AE58:AR58"/>
    <mergeCell ref="CA58:CQ58"/>
    <mergeCell ref="CR58:DH58"/>
    <mergeCell ref="AE43:AR43"/>
    <mergeCell ref="A57:M59"/>
    <mergeCell ref="CA57:CQ57"/>
    <mergeCell ref="CR57:DH57"/>
    <mergeCell ref="DI57:DY57"/>
    <mergeCell ref="DZ57:EP57"/>
    <mergeCell ref="DI58:DY58"/>
    <mergeCell ref="DZ58:EP58"/>
    <mergeCell ref="N39:AD44"/>
    <mergeCell ref="A39:M44"/>
    <mergeCell ref="A30:M35"/>
    <mergeCell ref="N30:AD35"/>
    <mergeCell ref="AE30:AR30"/>
    <mergeCell ref="AE31:AR31"/>
    <mergeCell ref="AE41:AR41"/>
    <mergeCell ref="AE33:AR33"/>
    <mergeCell ref="N36:AD38"/>
    <mergeCell ref="A36:D38"/>
    <mergeCell ref="AE37:AR37"/>
    <mergeCell ref="AE35:AR35"/>
    <mergeCell ref="DZ28:EP28"/>
    <mergeCell ref="EQ28:FG28"/>
    <mergeCell ref="FH28:FX28"/>
    <mergeCell ref="BV32:BZ32"/>
    <mergeCell ref="DZ34:EP34"/>
    <mergeCell ref="EQ34:FG34"/>
    <mergeCell ref="CA32:CQ32"/>
    <mergeCell ref="DI30:DY30"/>
    <mergeCell ref="DZ30:EP30"/>
    <mergeCell ref="BV30:BZ30"/>
    <mergeCell ref="AS30:BE30"/>
    <mergeCell ref="AS31:BE31"/>
    <mergeCell ref="BF30:BU35"/>
    <mergeCell ref="AS33:BE33"/>
    <mergeCell ref="BV33:BZ33"/>
    <mergeCell ref="AS32:BE32"/>
    <mergeCell ref="BV31:BZ31"/>
    <mergeCell ref="DI74:DY74"/>
    <mergeCell ref="DZ74:EP74"/>
    <mergeCell ref="EQ76:FG76"/>
    <mergeCell ref="EQ59:FG59"/>
    <mergeCell ref="EQ67:FG67"/>
    <mergeCell ref="CR64:DH64"/>
    <mergeCell ref="DI60:DY60"/>
    <mergeCell ref="DI59:DY59"/>
    <mergeCell ref="CR68:DH68"/>
    <mergeCell ref="DI68:DY68"/>
    <mergeCell ref="A83:L84"/>
    <mergeCell ref="DZ81:EP81"/>
    <mergeCell ref="EQ81:FG81"/>
    <mergeCell ref="CR79:DH79"/>
    <mergeCell ref="AE79:AR79"/>
    <mergeCell ref="AS80:BE80"/>
    <mergeCell ref="CA81:CQ81"/>
    <mergeCell ref="EQ79:FG79"/>
    <mergeCell ref="DZ79:EP79"/>
    <mergeCell ref="AM84:AX84"/>
    <mergeCell ref="AS75:BE75"/>
    <mergeCell ref="CR81:DH81"/>
    <mergeCell ref="AS79:BE79"/>
    <mergeCell ref="BV79:BZ79"/>
    <mergeCell ref="AS81:BE81"/>
    <mergeCell ref="DI81:DY81"/>
    <mergeCell ref="BV81:BZ81"/>
    <mergeCell ref="DI79:DY79"/>
    <mergeCell ref="BF80:BU81"/>
    <mergeCell ref="BF75:BU76"/>
    <mergeCell ref="FH76:FX76"/>
    <mergeCell ref="DI75:DY75"/>
    <mergeCell ref="DZ75:EP75"/>
    <mergeCell ref="FH81:FX81"/>
    <mergeCell ref="EQ74:FG74"/>
    <mergeCell ref="DZ78:EP78"/>
    <mergeCell ref="FH75:FX75"/>
    <mergeCell ref="FH80:FX80"/>
    <mergeCell ref="DZ76:EP76"/>
    <mergeCell ref="EQ75:FG75"/>
    <mergeCell ref="CA63:CQ63"/>
    <mergeCell ref="CA75:CQ75"/>
    <mergeCell ref="EQ57:FG57"/>
    <mergeCell ref="EQ58:FG58"/>
    <mergeCell ref="CR60:DH60"/>
    <mergeCell ref="CR63:DH63"/>
    <mergeCell ref="CR65:DH65"/>
    <mergeCell ref="CA60:CQ60"/>
    <mergeCell ref="CA62:CQ62"/>
    <mergeCell ref="DZ59:EP59"/>
    <mergeCell ref="AE54:AR54"/>
    <mergeCell ref="AS54:BE54"/>
    <mergeCell ref="BV54:BZ54"/>
    <mergeCell ref="AE59:AR59"/>
    <mergeCell ref="AS59:BE59"/>
    <mergeCell ref="CR59:DH59"/>
    <mergeCell ref="BV58:BZ58"/>
    <mergeCell ref="CA59:CQ59"/>
    <mergeCell ref="BF52:BU56"/>
    <mergeCell ref="AE52:AR52"/>
    <mergeCell ref="DI52:DY52"/>
    <mergeCell ref="CA56:CQ56"/>
    <mergeCell ref="CR56:DH56"/>
    <mergeCell ref="DI56:DY56"/>
    <mergeCell ref="DI53:DY53"/>
    <mergeCell ref="CR52:DH52"/>
    <mergeCell ref="DI54:DY54"/>
    <mergeCell ref="CR54:DH54"/>
    <mergeCell ref="BV45:BZ45"/>
    <mergeCell ref="BV47:BZ47"/>
    <mergeCell ref="CA52:CQ52"/>
    <mergeCell ref="CA55:CQ55"/>
    <mergeCell ref="CA66:CQ66"/>
    <mergeCell ref="BV59:BZ59"/>
    <mergeCell ref="BV60:BZ60"/>
    <mergeCell ref="BV61:BZ61"/>
    <mergeCell ref="BV65:BZ65"/>
    <mergeCell ref="BV51:BZ51"/>
    <mergeCell ref="CR45:DH45"/>
    <mergeCell ref="DI45:DY45"/>
    <mergeCell ref="CA71:CQ71"/>
    <mergeCell ref="CR71:DH71"/>
    <mergeCell ref="DI71:DY71"/>
    <mergeCell ref="CA54:CQ54"/>
    <mergeCell ref="DI67:DY67"/>
    <mergeCell ref="DI50:DY50"/>
    <mergeCell ref="CR62:DH62"/>
    <mergeCell ref="DI62:DY62"/>
    <mergeCell ref="BF45:BU47"/>
    <mergeCell ref="EQ44:FG44"/>
    <mergeCell ref="FH44:FX44"/>
    <mergeCell ref="AE78:AR78"/>
    <mergeCell ref="AS78:BE78"/>
    <mergeCell ref="AE76:AR76"/>
    <mergeCell ref="AS76:BE76"/>
    <mergeCell ref="AS47:BE47"/>
    <mergeCell ref="AS55:BE55"/>
    <mergeCell ref="AE53:AR53"/>
    <mergeCell ref="BF48:BU51"/>
    <mergeCell ref="AS44:BE44"/>
    <mergeCell ref="CA45:CQ45"/>
    <mergeCell ref="CA47:CQ47"/>
    <mergeCell ref="BV50:BZ50"/>
    <mergeCell ref="DI76:DY76"/>
    <mergeCell ref="AS52:BE52"/>
    <mergeCell ref="AS53:BE53"/>
    <mergeCell ref="CR50:DH50"/>
    <mergeCell ref="BV48:BZ48"/>
    <mergeCell ref="DI41:DY41"/>
    <mergeCell ref="DZ41:EP41"/>
    <mergeCell ref="EQ41:FG41"/>
    <mergeCell ref="FH41:FX41"/>
    <mergeCell ref="CA43:CQ43"/>
    <mergeCell ref="DZ43:EP43"/>
    <mergeCell ref="EQ43:FG43"/>
    <mergeCell ref="CR41:DH41"/>
    <mergeCell ref="EQ39:FG39"/>
    <mergeCell ref="DZ40:EP40"/>
    <mergeCell ref="EQ40:FG40"/>
    <mergeCell ref="DZ36:EP36"/>
    <mergeCell ref="EQ33:FG33"/>
    <mergeCell ref="FH43:FX43"/>
    <mergeCell ref="FH39:FX39"/>
    <mergeCell ref="FH40:FX40"/>
    <mergeCell ref="FH38:FX38"/>
    <mergeCell ref="FH35:FX35"/>
    <mergeCell ref="FH8:FX8"/>
    <mergeCell ref="BM6:BO6"/>
    <mergeCell ref="AS26:BE26"/>
    <mergeCell ref="AE32:AR32"/>
    <mergeCell ref="CA33:CQ33"/>
    <mergeCell ref="CR33:DH33"/>
    <mergeCell ref="FH32:FX32"/>
    <mergeCell ref="FH33:FX33"/>
    <mergeCell ref="DZ33:EP33"/>
    <mergeCell ref="BV28:BZ28"/>
    <mergeCell ref="FH82:FX82"/>
    <mergeCell ref="CR82:DH82"/>
    <mergeCell ref="CA82:CQ82"/>
    <mergeCell ref="BV82:BZ82"/>
    <mergeCell ref="AE27:AR27"/>
    <mergeCell ref="AS27:BE27"/>
    <mergeCell ref="BV27:BZ27"/>
    <mergeCell ref="FH27:FX27"/>
    <mergeCell ref="AS35:BE35"/>
    <mergeCell ref="BV74:BZ74"/>
    <mergeCell ref="EK1:FX1"/>
    <mergeCell ref="EK2:FX3"/>
    <mergeCell ref="CY6:DE6"/>
    <mergeCell ref="BG6:BL6"/>
    <mergeCell ref="BP6:CM6"/>
    <mergeCell ref="CN6:CP6"/>
    <mergeCell ref="CQ6:CU6"/>
    <mergeCell ref="B5:FX5"/>
    <mergeCell ref="CV6:CX6"/>
    <mergeCell ref="DZ50:EP50"/>
    <mergeCell ref="A88:B88"/>
    <mergeCell ref="BP10:BT10"/>
    <mergeCell ref="DZ82:EP82"/>
    <mergeCell ref="EQ82:FG82"/>
    <mergeCell ref="DI82:DY82"/>
    <mergeCell ref="A12:AR12"/>
    <mergeCell ref="BV35:BZ35"/>
    <mergeCell ref="CA35:CQ35"/>
    <mergeCell ref="DI27:DY27"/>
    <mergeCell ref="DI33:DY33"/>
    <mergeCell ref="DI35:DY35"/>
    <mergeCell ref="DZ35:EP35"/>
    <mergeCell ref="FH34:FX34"/>
    <mergeCell ref="DI34:DY34"/>
    <mergeCell ref="EQ35:FG35"/>
    <mergeCell ref="DZ32:EP32"/>
    <mergeCell ref="EQ32:FG32"/>
    <mergeCell ref="BV71:BZ71"/>
    <mergeCell ref="CR44:DH44"/>
    <mergeCell ref="CR27:DH27"/>
    <mergeCell ref="AE34:AR34"/>
    <mergeCell ref="AS34:BE34"/>
    <mergeCell ref="BV34:BZ34"/>
    <mergeCell ref="CA34:CQ34"/>
    <mergeCell ref="CA41:CQ41"/>
    <mergeCell ref="AE44:AR44"/>
    <mergeCell ref="BA85:BU85"/>
    <mergeCell ref="BA84:BU84"/>
    <mergeCell ref="N83:AL84"/>
    <mergeCell ref="A71:M71"/>
    <mergeCell ref="N71:AD71"/>
    <mergeCell ref="AE71:AR71"/>
    <mergeCell ref="AS71:BE71"/>
    <mergeCell ref="AS72:BE72"/>
    <mergeCell ref="AE77:AR77"/>
    <mergeCell ref="A72:M74"/>
    <mergeCell ref="N72:AD74"/>
    <mergeCell ref="AS46:BE46"/>
    <mergeCell ref="AE55:AR55"/>
    <mergeCell ref="EQ26:FG26"/>
    <mergeCell ref="FH26:FX26"/>
    <mergeCell ref="A24:M29"/>
    <mergeCell ref="AS28:BE28"/>
    <mergeCell ref="AE26:AR26"/>
    <mergeCell ref="DI26:DY26"/>
    <mergeCell ref="BF22:BU22"/>
    <mergeCell ref="BV22:BZ22"/>
    <mergeCell ref="CR26:DH26"/>
    <mergeCell ref="BV26:BZ26"/>
    <mergeCell ref="CA23:CQ23"/>
    <mergeCell ref="CR23:DH23"/>
    <mergeCell ref="A13:AR13"/>
    <mergeCell ref="AS13:EP13"/>
    <mergeCell ref="BF16:BU21"/>
    <mergeCell ref="BV16:BZ21"/>
    <mergeCell ref="CA22:CQ22"/>
    <mergeCell ref="A16:M21"/>
    <mergeCell ref="N16:AD21"/>
    <mergeCell ref="A22:M22"/>
    <mergeCell ref="N22:AD22"/>
    <mergeCell ref="AE16:BE16"/>
    <mergeCell ref="FH9:FX9"/>
    <mergeCell ref="FH10:FX10"/>
    <mergeCell ref="FH11:FX11"/>
    <mergeCell ref="FH12:FX12"/>
    <mergeCell ref="FH13:FX13"/>
    <mergeCell ref="FH14:FX14"/>
    <mergeCell ref="DD86:DF86"/>
    <mergeCell ref="BU10:BW10"/>
    <mergeCell ref="BX10:BY10"/>
    <mergeCell ref="BZ10:CM10"/>
    <mergeCell ref="CN10:CP10"/>
    <mergeCell ref="CQ10:CS10"/>
    <mergeCell ref="AS12:EP12"/>
    <mergeCell ref="CT10:CV10"/>
    <mergeCell ref="CA24:CQ24"/>
    <mergeCell ref="CA25:CQ25"/>
    <mergeCell ref="C88:E88"/>
    <mergeCell ref="F88:G88"/>
    <mergeCell ref="H88:U88"/>
    <mergeCell ref="V88:X88"/>
    <mergeCell ref="Y88:AA88"/>
    <mergeCell ref="AB88:AD88"/>
    <mergeCell ref="A75:M76"/>
    <mergeCell ref="CA26:CQ26"/>
    <mergeCell ref="AE25:AR25"/>
    <mergeCell ref="AE17:AR21"/>
    <mergeCell ref="AS17:BE21"/>
    <mergeCell ref="AE22:AR22"/>
    <mergeCell ref="AS22:BE22"/>
    <mergeCell ref="BV24:BZ24"/>
    <mergeCell ref="BV25:BZ25"/>
    <mergeCell ref="A23:M23"/>
    <mergeCell ref="AS23:BE23"/>
    <mergeCell ref="BF23:BU23"/>
    <mergeCell ref="BV23:BZ23"/>
    <mergeCell ref="CC86:CD86"/>
    <mergeCell ref="AS25:BE25"/>
    <mergeCell ref="AE24:AR24"/>
    <mergeCell ref="AS24:BE24"/>
    <mergeCell ref="AE28:AR28"/>
    <mergeCell ref="AM85:AX85"/>
    <mergeCell ref="T85:AJ85"/>
    <mergeCell ref="CE86:CG86"/>
    <mergeCell ref="CH86:CI86"/>
    <mergeCell ref="CJ86:CW86"/>
    <mergeCell ref="CX86:CZ86"/>
    <mergeCell ref="DA86:DC86"/>
    <mergeCell ref="FH22:FX22"/>
    <mergeCell ref="CR22:DH22"/>
    <mergeCell ref="DZ27:EP27"/>
    <mergeCell ref="EQ27:FG27"/>
    <mergeCell ref="CA27:CQ27"/>
    <mergeCell ref="N24:AD29"/>
    <mergeCell ref="EQ24:FG24"/>
    <mergeCell ref="FH24:FX24"/>
    <mergeCell ref="DI24:DY24"/>
    <mergeCell ref="CR25:DH25"/>
    <mergeCell ref="FH17:FX21"/>
    <mergeCell ref="DZ22:EP22"/>
    <mergeCell ref="EQ22:FG22"/>
    <mergeCell ref="N23:AD23"/>
    <mergeCell ref="AE23:AR23"/>
    <mergeCell ref="FH25:FX25"/>
    <mergeCell ref="DZ25:EP25"/>
    <mergeCell ref="DI22:DY22"/>
    <mergeCell ref="CR24:DH24"/>
    <mergeCell ref="FH23:FX23"/>
    <mergeCell ref="DZ17:EP21"/>
    <mergeCell ref="EQ17:FG21"/>
    <mergeCell ref="CA16:CQ21"/>
    <mergeCell ref="CR16:DH21"/>
    <mergeCell ref="DI16:DY21"/>
    <mergeCell ref="EQ25:FG25"/>
    <mergeCell ref="DI23:DY23"/>
    <mergeCell ref="DZ23:EP23"/>
    <mergeCell ref="EQ23:FG23"/>
    <mergeCell ref="DZ24:EP24"/>
    <mergeCell ref="DZ16:FX16"/>
    <mergeCell ref="DI25:DY25"/>
    <mergeCell ref="DZ26:EP26"/>
    <mergeCell ref="N75:AD76"/>
    <mergeCell ref="AE75:AR75"/>
    <mergeCell ref="BF72:BU74"/>
    <mergeCell ref="BV72:BZ72"/>
    <mergeCell ref="CA72:CQ72"/>
    <mergeCell ref="CR72:DH72"/>
    <mergeCell ref="CA74:CQ74"/>
    <mergeCell ref="AE74:AR74"/>
    <mergeCell ref="CA50:CQ50"/>
    <mergeCell ref="BF63:BU67"/>
    <mergeCell ref="EQ50:FG50"/>
    <mergeCell ref="FH50:FX50"/>
    <mergeCell ref="AS60:BE60"/>
    <mergeCell ref="AS61:BE61"/>
    <mergeCell ref="A60:D62"/>
    <mergeCell ref="N60:AD62"/>
    <mergeCell ref="AE60:AR60"/>
    <mergeCell ref="AE61:AR61"/>
    <mergeCell ref="AE62:AR62"/>
    <mergeCell ref="AS62:BE62"/>
    <mergeCell ref="BF71:BU71"/>
    <mergeCell ref="AS74:BE74"/>
    <mergeCell ref="AE65:AR65"/>
    <mergeCell ref="BV66:BZ66"/>
    <mergeCell ref="AE73:AR73"/>
    <mergeCell ref="AS73:BE73"/>
    <mergeCell ref="AE72:AR72"/>
    <mergeCell ref="BV73:BZ73"/>
    <mergeCell ref="BV67:BZ67"/>
    <mergeCell ref="BF60:BU62"/>
    <mergeCell ref="DZ60:EP60"/>
    <mergeCell ref="EQ60:FG60"/>
    <mergeCell ref="FH60:FX60"/>
    <mergeCell ref="EQ62:FG62"/>
    <mergeCell ref="FH62:FX62"/>
    <mergeCell ref="CA61:CQ61"/>
    <mergeCell ref="CR61:DH61"/>
    <mergeCell ref="DI61:DY61"/>
    <mergeCell ref="DZ61:EP61"/>
    <mergeCell ref="DZ71:EP71"/>
    <mergeCell ref="CA65:CQ65"/>
    <mergeCell ref="DZ73:EP73"/>
    <mergeCell ref="DZ72:EP72"/>
    <mergeCell ref="CA73:CQ73"/>
    <mergeCell ref="CR73:DH73"/>
    <mergeCell ref="DI73:DY73"/>
    <mergeCell ref="DI72:DY72"/>
    <mergeCell ref="CA68:CQ68"/>
    <mergeCell ref="DZ68:EP68"/>
    <mergeCell ref="EQ71:FG71"/>
    <mergeCell ref="FH79:FX79"/>
    <mergeCell ref="EQ78:FG78"/>
    <mergeCell ref="FH78:FX78"/>
    <mergeCell ref="EQ72:FG72"/>
    <mergeCell ref="EQ73:FG73"/>
    <mergeCell ref="FH73:FX73"/>
    <mergeCell ref="FH72:FX72"/>
    <mergeCell ref="FH71:FX71"/>
    <mergeCell ref="FH74:FX74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Елизавета Бухарова Леонидовна</cp:lastModifiedBy>
  <cp:lastPrinted>2022-11-29T03:10:33Z</cp:lastPrinted>
  <dcterms:created xsi:type="dcterms:W3CDTF">2011-01-28T08:18:11Z</dcterms:created>
  <dcterms:modified xsi:type="dcterms:W3CDTF">2022-11-29T03:17:51Z</dcterms:modified>
  <cp:category/>
  <cp:version/>
  <cp:contentType/>
  <cp:contentStatus/>
</cp:coreProperties>
</file>